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_rels/sheet1.xml.rels" ContentType="application/vnd.openxmlformats-package.relationships+xml"/>
  <Override PartName="/xl/worksheets/_rels/sheet4.xml.rels" ContentType="application/vnd.openxmlformats-package.relationships+xml"/>
  <Override PartName="/xl/theme/theme1.xml" ContentType="application/vnd.openxmlformats-officedocument.theme+xml"/>
  <Override PartName="/xl/sharedStrings.xml" ContentType="application/vnd.openxmlformats-officedocument.spreadsheetml.sharedStrings+xml"/>
  <Override PartName="/xl/drawings/drawing1.xml" ContentType="application/vnd.openxmlformats-officedocument.drawing+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My Details" sheetId="1" state="visible" r:id="rId3"/>
    <sheet name="Record Form" sheetId="2" state="visible" r:id="rId4"/>
    <sheet name="Notes and Help" sheetId="3" state="visible" r:id="rId5"/>
    <sheet name="Species Dictionary" sheetId="4" state="hidden" r:id="rId6"/>
    <sheet name="Breeding Evidence" sheetId="5" state="hidden" r:id="rId7"/>
    <sheet name="Directions" sheetId="6" state="hidden" r:id="rId8"/>
  </sheets>
  <definedNames>
    <definedName function="false" hidden="true" localSheetId="3" name="_xlnm._FilterDatabase" vbProcedure="false">'Species Dictionary'!$A$1:$K$806</definedName>
    <definedName function="false" hidden="false" name="BreedingCodes" vbProcedure="false">'Breeding Evidence'!$A$2:$A$26</definedName>
    <definedName function="false" hidden="false" name="directions" vbProcedure="false">Directions!$A$2:$A$18</definedName>
    <definedName function="false" hidden="false" name="firstName" vbProcedure="false">'My Details'!$C$5</definedName>
    <definedName function="false" hidden="false" name="initials" vbProcedure="false">'My Details'!$C$6</definedName>
    <definedName function="false" hidden="false" name="lastName" vbProcedure="false">'My Details'!$C$7</definedName>
    <definedName function="false" hidden="false" name="recordYear" vbProcedure="false">'My Details'!$C$2</definedName>
  </definedNames>
  <calcPr iterateCount="100" refMode="A1" iterate="false" iterateDelta="0.0001"/>
  <extLst>
    <ext xmlns:loext="http://schemas.libreoffice.org/" uri="{7626C862-2A13-11E5-B345-FEFF819CDC9F}">
      <loext:extCalcPr stringRefSyntax="CalcA1ExcelA1"/>
    </ext>
  </extLst>
</workbook>
</file>

<file path=xl/sharedStrings.xml><?xml version="1.0" encoding="utf-8"?>
<sst xmlns="http://schemas.openxmlformats.org/spreadsheetml/2006/main" count="2928" uniqueCount="1401">
  <si>
    <t xml:space="preserve">Hampshire Recording Form</t>
  </si>
  <si>
    <t xml:space="preserve">Observer's Details:</t>
  </si>
  <si>
    <t xml:space="preserve">First Name</t>
  </si>
  <si>
    <t xml:space="preserve">  required</t>
  </si>
  <si>
    <t xml:space="preserve">Middle initials</t>
  </si>
  <si>
    <t xml:space="preserve">  optional</t>
  </si>
  <si>
    <t xml:space="preserve">Last Name</t>
  </si>
  <si>
    <t xml:space="preserve">Please provide at least one means of contacting you in case there are any queries about the data:</t>
  </si>
  <si>
    <t xml:space="preserve">E-mail address</t>
  </si>
  <si>
    <t xml:space="preserve">Telephone number</t>
  </si>
  <si>
    <t xml:space="preserve">Send the completed form to the County Recorder at:</t>
  </si>
  <si>
    <t xml:space="preserve">mjpitt35clere@hotmail.com</t>
  </si>
  <si>
    <t xml:space="preserve">SPECIES</t>
  </si>
  <si>
    <t xml:space="preserve">Unusual or Rare?</t>
  </si>
  <si>
    <t xml:space="preserve">SITE NAME</t>
  </si>
  <si>
    <t xml:space="preserve">GRID REF</t>
  </si>
  <si>
    <t xml:space="preserve">ARRIVAL DATE</t>
  </si>
  <si>
    <t xml:space="preserve">DEPARTURE DATE</t>
  </si>
  <si>
    <t xml:space="preserve">COUNT</t>
  </si>
  <si>
    <t xml:space="preserve">MOVEMENT</t>
  </si>
  <si>
    <t xml:space="preserve">BREEDING EVIDENCE</t>
  </si>
  <si>
    <t xml:space="preserve">NOTES </t>
  </si>
  <si>
    <t xml:space="preserve">Observer(s)</t>
  </si>
  <si>
    <t xml:space="preserve">see note 1</t>
  </si>
  <si>
    <t xml:space="preserve">see note 2</t>
  </si>
  <si>
    <t xml:space="preserve">see note 4</t>
  </si>
  <si>
    <t xml:space="preserve">DD/MM   see note 3</t>
  </si>
  <si>
    <t xml:space="preserve">see note 5</t>
  </si>
  <si>
    <t xml:space="preserve">Max</t>
  </si>
  <si>
    <t xml:space="preserve">Direction</t>
  </si>
  <si>
    <t xml:space="preserve">Number</t>
  </si>
  <si>
    <t xml:space="preserve">see note 7</t>
  </si>
  <si>
    <t xml:space="preserve">see note 8</t>
  </si>
  <si>
    <t xml:space="preserve">see note 9</t>
  </si>
  <si>
    <t xml:space="preserve">Note 1</t>
  </si>
  <si>
    <t xml:space="preserve">Species</t>
  </si>
  <si>
    <t xml:space="preserve">Type the name of the species, or select from the drop-down list.  When you click on the drop-down triangle icon, you can either scroll down to find the name you want, or type the first few letters.  </t>
  </si>
  <si>
    <t xml:space="preserve">Unusual or rare?</t>
  </si>
  <si>
    <t xml:space="preserve">This column will display a message for certain species:
URF Required – obtain the Unusual Record Form from the HOS website, and follow the instructions within for completing it.
Rarity – the species is a rarity in Hampshire.
Escape – the species is likely to have escaped from captivity.</t>
  </si>
  <si>
    <t xml:space="preserve">Note 2</t>
  </si>
  <si>
    <t xml:space="preserve">Site Name</t>
  </si>
  <si>
    <t xml:space="preserve">Please use recognised site names.  Refer to the HOS Gazetteer (which is very out-of-date, but we’re working on it), or the Going Birding Hampshire site list.</t>
  </si>
  <si>
    <t xml:space="preserve">Note 3</t>
  </si>
  <si>
    <t xml:space="preserve">Dates</t>
  </si>
  <si>
    <t xml:space="preserve">Enter the date of the observation as DD/MM, e.g. 21/6 for 21st June.  The year will be added automatically.</t>
  </si>
  <si>
    <t xml:space="preserve">For a single observation, just enter the arrival date.</t>
  </si>
  <si>
    <t xml:space="preserve">For species that has been observed over a period of time (e.g. regular sightings of swallows over the summer), record the arrival date and the departure date.</t>
  </si>
  <si>
    <t xml:space="preserve">Or for a winter visitor, put 1 January as the arrival date, and enter the departure date.  Then in the autumn, enter another row in the spreadsheet with the arrival date, and put 31 December as the departure date.</t>
  </si>
  <si>
    <t xml:space="preserve">Note 4</t>
  </si>
  <si>
    <t xml:space="preserve">Grid Ref</t>
  </si>
  <si>
    <t xml:space="preserve">Enter the OS Grid Reference for the location of the bird, with as much precision as possible.
All grid references in Hampshire start with either 'SU' or 'SZ'.
A four-digit code, e.g. SU1507, representing a 1km square, is the minimum required.  If your map-reading skills, or the GPS device on your phone, can provide more precision, then please give a longer grid reference.
A grid reference must always have an even number of digits – 4, 6, 8, or 10.  For clarity, you can leave gaps between the easting and northing digits, e.g. 'SU 1543 0792'.
Note that in Cobra, a grid reference specifies a square on the map, not a single point on the ground.  The more precise the grid reference is (i.e. the more digits it has), the smaller the square that it represents.  A 6-digit reference specifies a 100metre-by-100metre square.
For more help, see the BTO's page on grid references at https://www.bto.org/get-involved/volunteer/projects/completed/birdatlas-2007-2011/methods/correct-grid-references/know-your-place.
Alternatively, the longitude and latitude can be entered, separated by a comma, e.g. ‘51.067506, -1.3066692’.</t>
  </si>
  <si>
    <t xml:space="preserve">Note 5</t>
  </si>
  <si>
    <t xml:space="preserve">Count</t>
  </si>
  <si>
    <t xml:space="preserve">Numbers only.  Approximations such as ‘c. 200’, ‘200+’ or ‘6-7’ cannot be entered.  Include information in the NOTES column to convey any qualification such as ‘approx.’ or ‘at least’.  
If your count is of pairs and/or singing males please indicate this in the NOTES column, and indicate the appropriate code in the Breeding Evidence column. 
If you wish to record the absence of a bird, enter the count as 0 (zero) and add an explanation in the notes.
Leave the count BLANK if you want to record the presence of a species but did not count the number.
The Max column shows the expected maximum number of birds seen together for the species – this is intended as a guide.</t>
  </si>
  <si>
    <t xml:space="preserve">Note 6</t>
  </si>
  <si>
    <t xml:space="preserve">Movement</t>
  </si>
  <si>
    <t xml:space="preserve">Only to be entered for moving / migrating birds.  The 16 points of the compass can be used: N, NNE, NE, ENE, E, etc.  Please complete separate records for birds moving in different directions.  The movement number (i.e. the number of birds seen moving) must not be more than the number in the Count column.</t>
  </si>
  <si>
    <t xml:space="preserve">Note 7</t>
  </si>
  <si>
    <t xml:space="preserve">Breeding Evidence</t>
  </si>
  <si>
    <t xml:space="preserve">Select a code from the drop-down list.</t>
  </si>
  <si>
    <t xml:space="preserve">Note 8</t>
  </si>
  <si>
    <t xml:space="preserve">Notes</t>
  </si>
  <si>
    <t xml:space="preserve">Include information about time of observation; age, sex, number of pairs, singing males, territories, further location details, etc., and any other relevant information.</t>
  </si>
  <si>
    <t xml:space="preserve">Note 9</t>
  </si>
  <si>
    <t xml:space="preserve">This column will be automatically filled with your name from the 'My Details' sheet.
But it can be overridden to enter other observers' names.  Enter names as 'Isaac Asimov' or 'Arthur C. Clarke'.  
To credit more than one observer, separate their names with ampersands (&amp;) or slashes (/), for example: 'Fred Bloggs &amp; Mary Lamb'.</t>
  </si>
  <si>
    <t xml:space="preserve">For help with species and identification issues, please contact the County Recorder at: mjpitt35clere@hotmail.com</t>
  </si>
  <si>
    <t xml:space="preserve">For technical help with this spreadsheet, contact the Data Manager by email at: hosdatamanager@gmail.com</t>
  </si>
  <si>
    <t xml:space="preserve">SPEC_CD</t>
  </si>
  <si>
    <t xml:space="preserve">SPEC_NM</t>
  </si>
  <si>
    <t xml:space="preserve">SPEC_STAT</t>
  </si>
  <si>
    <t xml:space="preserve">SPEC_ALT_NM</t>
  </si>
  <si>
    <t xml:space="preserve">SPEC_BOU_ORDER</t>
  </si>
  <si>
    <t xml:space="preserve">SPEC_CAT</t>
  </si>
  <si>
    <t xml:space="preserve">SPEC_MAX</t>
  </si>
  <si>
    <t xml:space="preserve">SPEC_FIRST_DT</t>
  </si>
  <si>
    <t xml:space="preserve">SPEC_LAST_DT</t>
  </si>
  <si>
    <t xml:space="preserve">SPEC_RARITY</t>
  </si>
  <si>
    <t xml:space="preserve">SPEC_BREEDER</t>
  </si>
  <si>
    <t xml:space="preserve">Brent Goose</t>
  </si>
  <si>
    <t xml:space="preserve">Numerous winter visitor; a few summer.</t>
  </si>
  <si>
    <t xml:space="preserve">Brant Goose</t>
  </si>
  <si>
    <t xml:space="preserve">A|Amber|Ha</t>
  </si>
  <si>
    <t xml:space="preserve">Light-bellied Brent Goose</t>
  </si>
  <si>
    <t xml:space="preserve">Scarce winter visitor and passage migrant.</t>
  </si>
  <si>
    <t xml:space="preserve">A|Ha</t>
  </si>
  <si>
    <t xml:space="preserve">Black Brant</t>
  </si>
  <si>
    <t xml:space="preserve">Formerly rare but now a very scarce winter visitor recorded annually since 1999.</t>
  </si>
  <si>
    <t xml:space="preserve">A|HOSRP|ScMi</t>
  </si>
  <si>
    <t xml:space="preserve">Y</t>
  </si>
  <si>
    <t xml:space="preserve">Black Brant x Dark-bellied Brent Goose</t>
  </si>
  <si>
    <t xml:space="preserve">As likely as Black Brant</t>
  </si>
  <si>
    <t xml:space="preserve">Red-breasted Goose</t>
  </si>
  <si>
    <t xml:space="preserve">Rare vagrant recorded in every month from September to March.</t>
  </si>
  <si>
    <t xml:space="preserve">A|BBRC|Ha</t>
  </si>
  <si>
    <t xml:space="preserve">Canada Goose</t>
  </si>
  <si>
    <t xml:space="preserve">Common resident and partial migrant.</t>
  </si>
  <si>
    <t xml:space="preserve">C|Ha</t>
  </si>
  <si>
    <t xml:space="preserve">Barnacle Goose</t>
  </si>
  <si>
    <t xml:space="preserve">Scarce and declining feral resident and very scarce winter visitor (wild birds).</t>
  </si>
  <si>
    <t xml:space="preserve">Barnacle x Canada Goose hybrid</t>
  </si>
  <si>
    <t xml:space="preserve">Cackling Goose</t>
  </si>
  <si>
    <t xml:space="preserve">All records probably relate to escapes.</t>
  </si>
  <si>
    <t xml:space="preserve">AE|BBRC</t>
  </si>
  <si>
    <t xml:space="preserve">Ross's Goose</t>
  </si>
  <si>
    <t xml:space="preserve">BOU reviewed  Hampshire 2001 record not accepted into Cat A at 21.01.25</t>
  </si>
  <si>
    <t xml:space="preserve">Snow Goose</t>
  </si>
  <si>
    <t xml:space="preserve">Greylag Goose</t>
  </si>
  <si>
    <t xml:space="preserve">Moderately common and increasing feral resident. (Native population in UK is Amber listed species of medium conservation concern).</t>
  </si>
  <si>
    <t xml:space="preserve">Greylag x Canada Goose hybrid</t>
  </si>
  <si>
    <t xml:space="preserve">Taiga Bean Goose</t>
  </si>
  <si>
    <t xml:space="preserve">A|Amber|HOSRP</t>
  </si>
  <si>
    <t xml:space="preserve">Pink-footed Goose</t>
  </si>
  <si>
    <t xml:space="preserve">Rare winter visitor but presumed feral birds have occurred in most months.</t>
  </si>
  <si>
    <t xml:space="preserve">A|Amber|Ha|HOSRP</t>
  </si>
  <si>
    <t xml:space="preserve">Tundra Bean Goose</t>
  </si>
  <si>
    <t xml:space="preserve">Bean Goose sp</t>
  </si>
  <si>
    <t xml:space="preserve">White-fronted Goose</t>
  </si>
  <si>
    <t xml:space="preserve">Scarce winter visitor that has declined in recent years.</t>
  </si>
  <si>
    <t xml:space="preserve">Greater White-fronted Goose</t>
  </si>
  <si>
    <t xml:space="preserve">A|Ha|Red</t>
  </si>
  <si>
    <t xml:space="preserve">Greenland White-fronted Goose</t>
  </si>
  <si>
    <t xml:space="preserve">Very rare winter visitor.</t>
  </si>
  <si>
    <t xml:space="preserve">A|HOSRP</t>
  </si>
  <si>
    <t xml:space="preserve">Grey Goose sp.</t>
  </si>
  <si>
    <t xml:space="preserve">Lesser White-fronted Goose</t>
  </si>
  <si>
    <t xml:space="preserve">Mute Swan</t>
  </si>
  <si>
    <t xml:space="preserve">Moderately common resident.</t>
  </si>
  <si>
    <t xml:space="preserve">Mute Swan/Canada Goose hybrid</t>
  </si>
  <si>
    <t xml:space="preserve">Swan sp.</t>
  </si>
  <si>
    <t xml:space="preserve">Bewick's Swan</t>
  </si>
  <si>
    <t xml:space="preserve">Scarce and declining winter visitor; most frequent in the Avon Valley.</t>
  </si>
  <si>
    <t xml:space="preserve">Tundra Swan</t>
  </si>
  <si>
    <t xml:space="preserve">A|Amber|Ha|HOSRP|Sch1</t>
  </si>
  <si>
    <t xml:space="preserve">Tundra/Whistling Swan</t>
  </si>
  <si>
    <t xml:space="preserve">A|BBRC</t>
  </si>
  <si>
    <t xml:space="preserve">Whooper Swan</t>
  </si>
  <si>
    <t xml:space="preserve">Very scarce winter visitor and passage migrant.</t>
  </si>
  <si>
    <t xml:space="preserve">A|Amber|Ha|HOSRP|RBBP|Sch1</t>
  </si>
  <si>
    <t xml:space="preserve">Egyptian Goose</t>
  </si>
  <si>
    <t xml:space="preserve">Scarce but increasing feral resident; bred for first time in 2000.</t>
  </si>
  <si>
    <t xml:space="preserve">Shelduck</t>
  </si>
  <si>
    <t xml:space="preserve">Scarce breeder and moderately common but declining winter visitor.</t>
  </si>
  <si>
    <t xml:space="preserve">Common Shelduck</t>
  </si>
  <si>
    <t xml:space="preserve">Shelduck x Ruddy Shelduck hybrid</t>
  </si>
  <si>
    <t xml:space="preserve">Ruddy Shelduck</t>
  </si>
  <si>
    <t xml:space="preserve">Records are problematical - some relate to escapes and others (particularly multiples) may relate to birds of a population established in the lower Rhine valley that migrate from mid summer to coastal NW Europe: treat as BCE</t>
  </si>
  <si>
    <t xml:space="preserve">BBRC|BDE|Ha|RD</t>
  </si>
  <si>
    <t xml:space="preserve">Mandarin Duck</t>
  </si>
  <si>
    <t xml:space="preserve">Moderately common introduced resident.</t>
  </si>
  <si>
    <t xml:space="preserve">Baikal Teal</t>
  </si>
  <si>
    <t xml:space="preserve">Very rare vagrant.</t>
  </si>
  <si>
    <t xml:space="preserve">Garganey</t>
  </si>
  <si>
    <t xml:space="preserve">Scarce passage migrant and summer visitor; occasionally breeds.</t>
  </si>
  <si>
    <t xml:space="preserve">A|Amber|Ha|RBBP|Sch1</t>
  </si>
  <si>
    <t xml:space="preserve">Blue-winged Teal</t>
  </si>
  <si>
    <t xml:space="preserve">Shoveler</t>
  </si>
  <si>
    <t xml:space="preserve">Moderately common winter visitor and pasage migrant: occasionally breeds.</t>
  </si>
  <si>
    <t xml:space="preserve">Northern Shoveler</t>
  </si>
  <si>
    <t xml:space="preserve">Gadwall</t>
  </si>
  <si>
    <t xml:space="preserve">Moderately common winter visitor and scarce breeder.</t>
  </si>
  <si>
    <t xml:space="preserve">Gadwall x Mallard hybrid</t>
  </si>
  <si>
    <t xml:space="preserve">Gadwall x Pintail hybrid</t>
  </si>
  <si>
    <t xml:space="preserve">Falcated Duck</t>
  </si>
  <si>
    <t xml:space="preserve">Uncertain origin.</t>
  </si>
  <si>
    <t xml:space="preserve">Wigeon</t>
  </si>
  <si>
    <t xml:space="preserve">Common winter visitor and passage migrant; a few summer each year.</t>
  </si>
  <si>
    <t xml:space="preserve">Eurasian Wigeon</t>
  </si>
  <si>
    <t xml:space="preserve">A|Amber|Ha|RBBP</t>
  </si>
  <si>
    <t xml:space="preserve">Wigeon x Pintail hybrid</t>
  </si>
  <si>
    <t xml:space="preserve">Hybrid</t>
  </si>
  <si>
    <t xml:space="preserve">American Wigeon</t>
  </si>
  <si>
    <t xml:space="preserve">A|Ha|HOSRP|ScMi</t>
  </si>
  <si>
    <t xml:space="preserve">Mallard</t>
  </si>
  <si>
    <t xml:space="preserve">Common resident and winter visitor.</t>
  </si>
  <si>
    <t xml:space="preserve">Domestic Mallard</t>
  </si>
  <si>
    <t xml:space="preserve">Escape.</t>
  </si>
  <si>
    <t xml:space="preserve">E</t>
  </si>
  <si>
    <t xml:space="preserve">Black Duck</t>
  </si>
  <si>
    <t xml:space="preserve">American Black Duck</t>
  </si>
  <si>
    <t xml:space="preserve">Pintail</t>
  </si>
  <si>
    <t xml:space="preserve">Moderately common winter visitor and passage migrant; occasional in summer.</t>
  </si>
  <si>
    <t xml:space="preserve">Northern Pintail</t>
  </si>
  <si>
    <t xml:space="preserve">Teal</t>
  </si>
  <si>
    <t xml:space="preserve">Very scarce and declining resident and common winter visitor.</t>
  </si>
  <si>
    <t xml:space="preserve">Eurasian Teal</t>
  </si>
  <si>
    <t xml:space="preserve">Green-winged Teal</t>
  </si>
  <si>
    <t xml:space="preserve">Rare vagrant recorded in every month from October to May.</t>
  </si>
  <si>
    <t xml:space="preserve">Teal x Green-winged Teal hybrid</t>
  </si>
  <si>
    <t xml:space="preserve">result of mixed breeding; origin unknown</t>
  </si>
  <si>
    <t xml:space="preserve">Red-crested Pochard</t>
  </si>
  <si>
    <t xml:space="preserve">Most records probably relate to escaped or feral birds.</t>
  </si>
  <si>
    <t xml:space="preserve">AE|Ha</t>
  </si>
  <si>
    <t xml:space="preserve">Canvasback</t>
  </si>
  <si>
    <t xml:space="preserve">Redhead</t>
  </si>
  <si>
    <t xml:space="preserve">Pochard</t>
  </si>
  <si>
    <t xml:space="preserve">Common Pochard</t>
  </si>
  <si>
    <t xml:space="preserve">A|Ha|RBBP|Red</t>
  </si>
  <si>
    <t xml:space="preserve">Ferruginous Duck</t>
  </si>
  <si>
    <t xml:space="preserve">Rare vagrant recorded in every month from September to April.</t>
  </si>
  <si>
    <t xml:space="preserve">Ring-necked Duck</t>
  </si>
  <si>
    <t xml:space="preserve">Tufted Duck</t>
  </si>
  <si>
    <t xml:space="preserve">Moderately common resident whose numbers increase considerably in winter.</t>
  </si>
  <si>
    <t xml:space="preserve">Aythya hybrid</t>
  </si>
  <si>
    <t xml:space="preserve">Scaup</t>
  </si>
  <si>
    <t xml:space="preserve">Greater Scaup</t>
  </si>
  <si>
    <t xml:space="preserve">A|Ha|RBBP|Red|Sch1</t>
  </si>
  <si>
    <t xml:space="preserve">Lesser Scaup</t>
  </si>
  <si>
    <t xml:space="preserve">Steller's Eider</t>
  </si>
  <si>
    <t xml:space="preserve">King Eider</t>
  </si>
  <si>
    <t xml:space="preserve">Eider</t>
  </si>
  <si>
    <t xml:space="preserve">Scarce winter visitor and passage migrant; small numbers usually summer; a very scarce breeder since 2003.</t>
  </si>
  <si>
    <t xml:space="preserve">Common Eider</t>
  </si>
  <si>
    <t xml:space="preserve">Harlequin Duck</t>
  </si>
  <si>
    <t xml:space="preserve">Surf Scoter</t>
  </si>
  <si>
    <t xml:space="preserve">Velvet Scoter</t>
  </si>
  <si>
    <t xml:space="preserve">Scarce passage migrant and winter visitor.</t>
  </si>
  <si>
    <t xml:space="preserve">A|Ha|Red|Sch1</t>
  </si>
  <si>
    <t xml:space="preserve">White-winged Scoter</t>
  </si>
  <si>
    <t xml:space="preserve">Stejneger's Scoter</t>
  </si>
  <si>
    <t xml:space="preserve">Common Scoter</t>
  </si>
  <si>
    <t xml:space="preserve">Moderately common but declining passage migrant; scarce in summer and winter.</t>
  </si>
  <si>
    <t xml:space="preserve">Black Scoter</t>
  </si>
  <si>
    <t xml:space="preserve">Long-tailed Duck</t>
  </si>
  <si>
    <t xml:space="preserve">Bufflehead</t>
  </si>
  <si>
    <t xml:space="preserve">Goldeneye</t>
  </si>
  <si>
    <t xml:space="preserve">Scarce and declining winter visitor.</t>
  </si>
  <si>
    <t xml:space="preserve">Common Goldeneye</t>
  </si>
  <si>
    <t xml:space="preserve">Barrow's Goldeneye</t>
  </si>
  <si>
    <t xml:space="preserve">Smew</t>
  </si>
  <si>
    <t xml:space="preserve">Very scarce winter visitor.</t>
  </si>
  <si>
    <t xml:space="preserve">Hooded Merganser</t>
  </si>
  <si>
    <t xml:space="preserve">Goosander</t>
  </si>
  <si>
    <t xml:space="preserve">Moderately common winter visitor; very scarce breeder in the Avon Valley since 1998.</t>
  </si>
  <si>
    <t xml:space="preserve">Common Merganser</t>
  </si>
  <si>
    <t xml:space="preserve">Red-breasted Merganser</t>
  </si>
  <si>
    <t xml:space="preserve">Moderately common winter visitor and passage migrant; rare inland.</t>
  </si>
  <si>
    <t xml:space="preserve">Ruddy Duck</t>
  </si>
  <si>
    <t xml:space="preserve">Very scarce and declining resident; passage migrant and winter visitor; now almost exterminated by the DEFRA eradication programme.</t>
  </si>
  <si>
    <t xml:space="preserve">C|Ha|RBBP</t>
  </si>
  <si>
    <t xml:space="preserve">Red Grouse</t>
  </si>
  <si>
    <t xml:space="preserve">Willow Ptarmigan</t>
  </si>
  <si>
    <t xml:space="preserve">Ptarmigan</t>
  </si>
  <si>
    <t xml:space="preserve">Rock Ptarmigan</t>
  </si>
  <si>
    <t xml:space="preserve">Capercaillie</t>
  </si>
  <si>
    <t xml:space="preserve">Western Capercaillie</t>
  </si>
  <si>
    <t xml:space="preserve">BC|HOSRP|Red</t>
  </si>
  <si>
    <t xml:space="preserve">Black Grouse</t>
  </si>
  <si>
    <t xml:space="preserve">Formerly resident but became extict by mid 19th century.</t>
  </si>
  <si>
    <t xml:space="preserve">B|Ha|HOSRP|Red</t>
  </si>
  <si>
    <t xml:space="preserve">Grey Partridge</t>
  </si>
  <si>
    <t xml:space="preserve">Scarce and declining resident with numbers supplemented by releases of captiver bred stock.</t>
  </si>
  <si>
    <t xml:space="preserve">Golden Pheasant</t>
  </si>
  <si>
    <t xml:space="preserve">CE|Ha|HOSRP</t>
  </si>
  <si>
    <t xml:space="preserve">Lady Amherst's Pheasant</t>
  </si>
  <si>
    <t xml:space="preserve">CE|HOSRP</t>
  </si>
  <si>
    <t xml:space="preserve">Pheasant</t>
  </si>
  <si>
    <t xml:space="preserve">Abundant introduced resident; the naturalised population supplemented annually by releases of captive bred stock.</t>
  </si>
  <si>
    <t xml:space="preserve">Common Pheasant</t>
  </si>
  <si>
    <t xml:space="preserve">Quail</t>
  </si>
  <si>
    <t xml:space="preserve">Scarce summer visitor occasionally occurring in higher numbers; very rare in winter.</t>
  </si>
  <si>
    <t xml:space="preserve">Common Quail</t>
  </si>
  <si>
    <t xml:space="preserve">Red-legged Partridge</t>
  </si>
  <si>
    <t xml:space="preserve">Common introduced resident with numberssupplemented annually by releases of captive bred stock.</t>
  </si>
  <si>
    <t xml:space="preserve">Common Nighthawk</t>
  </si>
  <si>
    <t xml:space="preserve">Red-necked Nightjar</t>
  </si>
  <si>
    <t xml:space="preserve">B|BBRC</t>
  </si>
  <si>
    <t xml:space="preserve">Nightjar</t>
  </si>
  <si>
    <t xml:space="preserve">Moderately common summer visitor and passage migrant.</t>
  </si>
  <si>
    <t xml:space="preserve">European Nightjar</t>
  </si>
  <si>
    <t xml:space="preserve">Egyptian Nightjar</t>
  </si>
  <si>
    <t xml:space="preserve">White-throated Needletail</t>
  </si>
  <si>
    <t xml:space="preserve">B|BBRC|Ha</t>
  </si>
  <si>
    <t xml:space="preserve">Chimney Swift</t>
  </si>
  <si>
    <t xml:space="preserve">Alpine Swift</t>
  </si>
  <si>
    <t xml:space="preserve">Rare vagrant recorded from March to October.</t>
  </si>
  <si>
    <t xml:space="preserve">Swift</t>
  </si>
  <si>
    <t xml:space="preserve">Common but declining summer visitor and passage migrant.</t>
  </si>
  <si>
    <t xml:space="preserve">Common Swift</t>
  </si>
  <si>
    <t xml:space="preserve">Pallid Swift</t>
  </si>
  <si>
    <t xml:space="preserve">Swift sp.</t>
  </si>
  <si>
    <t xml:space="preserve">Pacific Swift</t>
  </si>
  <si>
    <t xml:space="preserve">Little Swift</t>
  </si>
  <si>
    <t xml:space="preserve">White-rumped Swift</t>
  </si>
  <si>
    <t xml:space="preserve">A</t>
  </si>
  <si>
    <t xml:space="preserve">Great Bustard</t>
  </si>
  <si>
    <t xml:space="preserve">Asian Houbara</t>
  </si>
  <si>
    <t xml:space="preserve">Little Bustard</t>
  </si>
  <si>
    <t xml:space="preserve">Great Spotted Cuckoo</t>
  </si>
  <si>
    <t xml:space="preserve">Yellow-billed Cuckoo</t>
  </si>
  <si>
    <t xml:space="preserve">Black-billed Cuckoo</t>
  </si>
  <si>
    <t xml:space="preserve">Cuckoo</t>
  </si>
  <si>
    <t xml:space="preserve">Moderately common but declining summer visitor.</t>
  </si>
  <si>
    <t xml:space="preserve">Common Cuckoo</t>
  </si>
  <si>
    <t xml:space="preserve">Pallas's Sandgrouse</t>
  </si>
  <si>
    <t xml:space="preserve">Feral Pigeon</t>
  </si>
  <si>
    <t xml:space="preserve">Common resident.</t>
  </si>
  <si>
    <t xml:space="preserve">Stock Dove</t>
  </si>
  <si>
    <t xml:space="preserve">Numerous resident and winter visitor.</t>
  </si>
  <si>
    <t xml:space="preserve">Woodpigeon</t>
  </si>
  <si>
    <t xml:space="preserve">Abundant resident; passage migrant and winter visitor.</t>
  </si>
  <si>
    <t xml:space="preserve">Common Wood Pigeon</t>
  </si>
  <si>
    <t xml:space="preserve">Turtle Dove</t>
  </si>
  <si>
    <t xml:space="preserve">Scarce and rapidly declining summer visitor and passage migrant.</t>
  </si>
  <si>
    <t xml:space="preserve">European Turtle Dove</t>
  </si>
  <si>
    <t xml:space="preserve">Oriental Turtle Dove</t>
  </si>
  <si>
    <t xml:space="preserve">Collared Dove</t>
  </si>
  <si>
    <t xml:space="preserve">Numerous resident and passage migrant.</t>
  </si>
  <si>
    <t xml:space="preserve">Eurasian Collared Dove</t>
  </si>
  <si>
    <t xml:space="preserve">Mourning Dove</t>
  </si>
  <si>
    <t xml:space="preserve">Water Rail</t>
  </si>
  <si>
    <t xml:space="preserve">Scarce resident; moderately common passage migrant and winter visitor.</t>
  </si>
  <si>
    <t xml:space="preserve">Corncrake</t>
  </si>
  <si>
    <t xml:space="preserve">Rare passage migrant; mostly in autumn; formerly bred up to 1957.</t>
  </si>
  <si>
    <t xml:space="preserve">Corn Crake</t>
  </si>
  <si>
    <t xml:space="preserve">A|Ha|HOSRP|RBBP|Red|Sch1</t>
  </si>
  <si>
    <t xml:space="preserve">Sora</t>
  </si>
  <si>
    <t xml:space="preserve">Spotted Crake</t>
  </si>
  <si>
    <t xml:space="preserve">Very scarce passage migrant (most frequent in autumn) and rare winter visitor; has bred.</t>
  </si>
  <si>
    <t xml:space="preserve">A|Amber|Ha|RBBP|RD|Sch1|ScMi</t>
  </si>
  <si>
    <t xml:space="preserve">Moorhen</t>
  </si>
  <si>
    <t xml:space="preserve">Common Moorhen</t>
  </si>
  <si>
    <t xml:space="preserve">Coot</t>
  </si>
  <si>
    <t xml:space="preserve">Eurasian Coot</t>
  </si>
  <si>
    <t xml:space="preserve">American Coot</t>
  </si>
  <si>
    <t xml:space="preserve">Allen's Gallinule</t>
  </si>
  <si>
    <t xml:space="preserve">American Purple Gallinule</t>
  </si>
  <si>
    <t xml:space="preserve">Purple Gallinule</t>
  </si>
  <si>
    <t xml:space="preserve">Western Swamphen</t>
  </si>
  <si>
    <t xml:space="preserve">Baillon's Crake</t>
  </si>
  <si>
    <t xml:space="preserve">Little Crake</t>
  </si>
  <si>
    <t xml:space="preserve">Sandhill Crane</t>
  </si>
  <si>
    <t xml:space="preserve">Common Crane</t>
  </si>
  <si>
    <t xml:space="preserve">Rare vagrant recorded in every month except March; July and August.</t>
  </si>
  <si>
    <t xml:space="preserve">A|Amber|Ha|HOSRP|RBBP|ScMi</t>
  </si>
  <si>
    <t xml:space="preserve">Little Grebe</t>
  </si>
  <si>
    <t xml:space="preserve">Moderately common resident; passage migrant and winter visitor.</t>
  </si>
  <si>
    <t xml:space="preserve">Pied-billed Grebe</t>
  </si>
  <si>
    <t xml:space="preserve">Red-necked Grebe</t>
  </si>
  <si>
    <t xml:space="preserve">A|Ha|HOSRP|RBBP|RD|Red</t>
  </si>
  <si>
    <t xml:space="preserve">Great Crested Grebe</t>
  </si>
  <si>
    <t xml:space="preserve">Moderately common resident and winter visitor.</t>
  </si>
  <si>
    <t xml:space="preserve">Slavonian Grebe</t>
  </si>
  <si>
    <t xml:space="preserve">Horned Grebe</t>
  </si>
  <si>
    <t xml:space="preserve">Black-necked Grebe</t>
  </si>
  <si>
    <t xml:space="preserve">Scarce winter visitor and passage migrant; rare in summer but has bred; most recently in 2004.</t>
  </si>
  <si>
    <t xml:space="preserve">Stone-curlew</t>
  </si>
  <si>
    <t xml:space="preserve">Scarce summer visitor and localised breeder.</t>
  </si>
  <si>
    <t xml:space="preserve">Eurasian Stone-curlew</t>
  </si>
  <si>
    <t xml:space="preserve">Oystercatcher</t>
  </si>
  <si>
    <t xml:space="preserve">Eurasian Oystercatcher</t>
  </si>
  <si>
    <t xml:space="preserve">Black-winged Stilt</t>
  </si>
  <si>
    <t xml:space="preserve">Rare vagrant; attempted breding in 2012.</t>
  </si>
  <si>
    <t xml:space="preserve">A|BBRC|Ha|Sch1</t>
  </si>
  <si>
    <t xml:space="preserve">Avocet</t>
  </si>
  <si>
    <t xml:space="preserve">Scarce passage migrant and winter visitor; scarce but increasing breeder since 2002.</t>
  </si>
  <si>
    <t xml:space="preserve">Pied Avocet</t>
  </si>
  <si>
    <t xml:space="preserve">Grey Plover</t>
  </si>
  <si>
    <t xml:space="preserve">Moderately common but declining winter visitor and passage migrant; often present in small numbers in summer.</t>
  </si>
  <si>
    <t xml:space="preserve">Golden Plover</t>
  </si>
  <si>
    <t xml:space="preserve">Common but declining winter visitor and passage migrant; very scarce in summer.</t>
  </si>
  <si>
    <t xml:space="preserve">European Golden Plover</t>
  </si>
  <si>
    <t xml:space="preserve">Pacific Golden Plover</t>
  </si>
  <si>
    <t xml:space="preserve">American Golden Plover</t>
  </si>
  <si>
    <t xml:space="preserve">Rare vagrant recorded in May; June; October and November.</t>
  </si>
  <si>
    <t xml:space="preserve">Dotterel</t>
  </si>
  <si>
    <t xml:space="preserve">Rare passage migrant with one record of wintering.</t>
  </si>
  <si>
    <t xml:space="preserve">Eurasian Dotterel</t>
  </si>
  <si>
    <t xml:space="preserve">A|Ha|RBBP|RD|Red|Sch1</t>
  </si>
  <si>
    <t xml:space="preserve">Killdeer</t>
  </si>
  <si>
    <t xml:space="preserve">Ringed Plover</t>
  </si>
  <si>
    <t xml:space="preserve">Moderately common but declining breeder; passage migrant and winter visitor.</t>
  </si>
  <si>
    <t xml:space="preserve">Common Ringed Plover</t>
  </si>
  <si>
    <t xml:space="preserve">Semipalmated Plover</t>
  </si>
  <si>
    <t xml:space="preserve">Little Ringed Plover</t>
  </si>
  <si>
    <t xml:space="preserve">Scarce summer visitor and passage migrant.</t>
  </si>
  <si>
    <t xml:space="preserve">A|Ha|RBBP|Sch1</t>
  </si>
  <si>
    <t xml:space="preserve">Lapwing</t>
  </si>
  <si>
    <t xml:space="preserve">Moderately common but declining breeder; passage migrant and common winter visitor.</t>
  </si>
  <si>
    <t xml:space="preserve">Northern Lapwing</t>
  </si>
  <si>
    <t xml:space="preserve">Grey-headed Lapwing</t>
  </si>
  <si>
    <t xml:space="preserve">Sociable Lapwing</t>
  </si>
  <si>
    <t xml:space="preserve">White-tailed Lapwing</t>
  </si>
  <si>
    <t xml:space="preserve">Caspian Plover</t>
  </si>
  <si>
    <t xml:space="preserve">Tibetan Sand Plover</t>
  </si>
  <si>
    <t xml:space="preserve">Siberian Sand Plover</t>
  </si>
  <si>
    <t xml:space="preserve">Greater Sand Plover</t>
  </si>
  <si>
    <t xml:space="preserve">Kentish Plover</t>
  </si>
  <si>
    <t xml:space="preserve">A|Ha|HOSRP|Sch1|ScMi</t>
  </si>
  <si>
    <t xml:space="preserve">Upland Sandpiper</t>
  </si>
  <si>
    <t xml:space="preserve">Whimbrel</t>
  </si>
  <si>
    <t xml:space="preserve">Common passage migrant; very scarce but increasing in winter.</t>
  </si>
  <si>
    <t xml:space="preserve">Hudsonian Whimbrel</t>
  </si>
  <si>
    <t xml:space="preserve">Little Whimbrel</t>
  </si>
  <si>
    <t xml:space="preserve">Little Curlew</t>
  </si>
  <si>
    <t xml:space="preserve">Eskimo Curlew</t>
  </si>
  <si>
    <t xml:space="preserve">Curlew</t>
  </si>
  <si>
    <t xml:space="preserve">Common passage migrant and winter visitor; scarce and declining breeder; mainly in the New Forest.</t>
  </si>
  <si>
    <t xml:space="preserve">Eurasian Curlew</t>
  </si>
  <si>
    <t xml:space="preserve">Bar-tailed Godwit</t>
  </si>
  <si>
    <t xml:space="preserve">Moderately common but declining passage migrant and winter visitor; small numbers summer.</t>
  </si>
  <si>
    <t xml:space="preserve">Black-tailed Godwit</t>
  </si>
  <si>
    <t xml:space="preserve">Icelandic race L.l.islandica is a common winter visitor and passage migrant; small numbers summer. Status of European nominate race unknown.</t>
  </si>
  <si>
    <t xml:space="preserve">Nominate race; rare passag migrant.</t>
  </si>
  <si>
    <t xml:space="preserve">Hudsonian Godwit</t>
  </si>
  <si>
    <t xml:space="preserve">Long-billed Dowitcher</t>
  </si>
  <si>
    <t xml:space="preserve">Rare vagrant recorded in every month except June; July and August.</t>
  </si>
  <si>
    <t xml:space="preserve">Short-billed Dowitcher</t>
  </si>
  <si>
    <t xml:space="preserve">Jack Snipe</t>
  </si>
  <si>
    <t xml:space="preserve">Scarce but overlooked winter visitor and passage migrant.</t>
  </si>
  <si>
    <t xml:space="preserve">A|Green|Ha</t>
  </si>
  <si>
    <t xml:space="preserve">Woodcock</t>
  </si>
  <si>
    <t xml:space="preserve">Eurasian Woodcock</t>
  </si>
  <si>
    <t xml:space="preserve">Great Snipe</t>
  </si>
  <si>
    <t xml:space="preserve">Scarce and declining breeder now largely confined to the New Forest; moderately common passage migrant and winter visitor.</t>
  </si>
  <si>
    <t xml:space="preserve">Snipe</t>
  </si>
  <si>
    <t xml:space="preserve">Common Snipe</t>
  </si>
  <si>
    <t xml:space="preserve">Wilson's Snipe</t>
  </si>
  <si>
    <t xml:space="preserve">Wilson's Phalarope</t>
  </si>
  <si>
    <t xml:space="preserve">Grey Phalarope</t>
  </si>
  <si>
    <t xml:space="preserve">Very scarce autumn and early winter visitor; usually after gales; rare from December to February.</t>
  </si>
  <si>
    <t xml:space="preserve">Red Phalarope</t>
  </si>
  <si>
    <t xml:space="preserve">A|Ha|RD|ScMi</t>
  </si>
  <si>
    <t xml:space="preserve">Red-necked Phalarope</t>
  </si>
  <si>
    <t xml:space="preserve">Rare passage migrant.</t>
  </si>
  <si>
    <t xml:space="preserve">A|Ha|HOSRP|RBBP|Red|Sch1|ScMi</t>
  </si>
  <si>
    <t xml:space="preserve">Terek Sandpiper</t>
  </si>
  <si>
    <t xml:space="preserve">Common Sandpiper</t>
  </si>
  <si>
    <t xml:space="preserve">Moderately common passage migrant; a few regularly winter. Has attempted breeding at least once.</t>
  </si>
  <si>
    <t xml:space="preserve">Spotted Sandpiper</t>
  </si>
  <si>
    <t xml:space="preserve">Green Sandpiper</t>
  </si>
  <si>
    <t xml:space="preserve">Scarce passage migrant; mostly in autumn; small numbers winter.</t>
  </si>
  <si>
    <t xml:space="preserve">Solitary Sandpiper</t>
  </si>
  <si>
    <t xml:space="preserve">Grey-tailed Tattler</t>
  </si>
  <si>
    <t xml:space="preserve">Marsh Sandpiper</t>
  </si>
  <si>
    <t xml:space="preserve">Wood Sandpiper</t>
  </si>
  <si>
    <t xml:space="preserve">Scarce passage migrant; mostly in autumn; one winter record in February and March.</t>
  </si>
  <si>
    <t xml:space="preserve">Redshank</t>
  </si>
  <si>
    <t xml:space="preserve">Scarce and declining breeder; common passage migrant and winter visitor.</t>
  </si>
  <si>
    <t xml:space="preserve">Common Redshank</t>
  </si>
  <si>
    <t xml:space="preserve">Lesser Yellowlegs</t>
  </si>
  <si>
    <t xml:space="preserve">Rare vagrant.</t>
  </si>
  <si>
    <t xml:space="preserve">Spotted Redshank</t>
  </si>
  <si>
    <t xml:space="preserve">Scarce and declining passage migrant and winter visitor.</t>
  </si>
  <si>
    <t xml:space="preserve">Greenshank</t>
  </si>
  <si>
    <t xml:space="preserve">Moderately common passage migrant; especially in autumn; scarce winter visitor.</t>
  </si>
  <si>
    <t xml:space="preserve">Common Greenshank</t>
  </si>
  <si>
    <t xml:space="preserve">Greater Yellowlegs</t>
  </si>
  <si>
    <t xml:space="preserve">Turnstone</t>
  </si>
  <si>
    <t xml:space="preserve">Moderately common passage migrant and winter visitor; small numbers summer.</t>
  </si>
  <si>
    <t xml:space="preserve">Ruddy Turnstone</t>
  </si>
  <si>
    <t xml:space="preserve">Great Knot</t>
  </si>
  <si>
    <t xml:space="preserve">Knot</t>
  </si>
  <si>
    <t xml:space="preserve">Moderately common winter visitor and passage migrant.</t>
  </si>
  <si>
    <t xml:space="preserve">Red Knot</t>
  </si>
  <si>
    <t xml:space="preserve">Ruff</t>
  </si>
  <si>
    <t xml:space="preserve">Scarce but regular passage migrant and very scarce winter visitor.</t>
  </si>
  <si>
    <t xml:space="preserve">Broad-billed Sandpiper</t>
  </si>
  <si>
    <t xml:space="preserve">Sharp-tailed Sandpiper</t>
  </si>
  <si>
    <t xml:space="preserve">Stilt Sandpiper</t>
  </si>
  <si>
    <t xml:space="preserve">Curlew Sandpiper</t>
  </si>
  <si>
    <t xml:space="preserve">Scarce passage migrant; mostly in autumn; has wintered.</t>
  </si>
  <si>
    <t xml:space="preserve">Temminck's Stint</t>
  </si>
  <si>
    <t xml:space="preserve">Very scarce passage migrant.</t>
  </si>
  <si>
    <t xml:space="preserve">A|Ha|HOSRP|RBBP|Sch1|ScMi</t>
  </si>
  <si>
    <t xml:space="preserve">Long-toed Stint</t>
  </si>
  <si>
    <t xml:space="preserve">Red-necked Stint</t>
  </si>
  <si>
    <t xml:space="preserve">Buff-breasted Sandpiper</t>
  </si>
  <si>
    <t xml:space="preserve">Sanderling</t>
  </si>
  <si>
    <t xml:space="preserve">Moderately common passage migrant and winter visitor.</t>
  </si>
  <si>
    <t xml:space="preserve">Dunlin</t>
  </si>
  <si>
    <t xml:space="preserve">Numerous but declining winter visitor and moderately common passage migrant; small numbers summer.</t>
  </si>
  <si>
    <t xml:space="preserve">Purple Sandpiper</t>
  </si>
  <si>
    <t xml:space="preserve">Baird's Sandpiper</t>
  </si>
  <si>
    <t xml:space="preserve">Little Stint</t>
  </si>
  <si>
    <t xml:space="preserve">Scarce passage migrant; mostly in autumn; rare in winter.</t>
  </si>
  <si>
    <t xml:space="preserve">Least Sandpiper</t>
  </si>
  <si>
    <t xml:space="preserve">White-rumped Sandpiper</t>
  </si>
  <si>
    <t xml:space="preserve">Pectoral Sandpiper</t>
  </si>
  <si>
    <t xml:space="preserve">Rare passage migrant recorded in every month from May to October.</t>
  </si>
  <si>
    <t xml:space="preserve">Western Sandpiper</t>
  </si>
  <si>
    <t xml:space="preserve">Semipalmated Sandpiper</t>
  </si>
  <si>
    <t xml:space="preserve">Cream-coloured Courser</t>
  </si>
  <si>
    <t xml:space="preserve">Cream-colored Courser</t>
  </si>
  <si>
    <t xml:space="preserve">Oriental Pratincole</t>
  </si>
  <si>
    <t xml:space="preserve">Black-winged Pratincole</t>
  </si>
  <si>
    <t xml:space="preserve">Collared Pratincole</t>
  </si>
  <si>
    <t xml:space="preserve">Pratincole sp.</t>
  </si>
  <si>
    <t xml:space="preserve">Aleutian Tern</t>
  </si>
  <si>
    <t xml:space="preserve">Sooty Tern</t>
  </si>
  <si>
    <t xml:space="preserve">Bridled Tern</t>
  </si>
  <si>
    <t xml:space="preserve">Little Tern</t>
  </si>
  <si>
    <t xml:space="preserve">Scarce and declining summer visitor and passage migrant; recorded once in winter.</t>
  </si>
  <si>
    <t xml:space="preserve">Least Tern</t>
  </si>
  <si>
    <t xml:space="preserve">Gull-billed Tern</t>
  </si>
  <si>
    <t xml:space="preserve">Caspian Tern</t>
  </si>
  <si>
    <t xml:space="preserve">Whiskered Tern</t>
  </si>
  <si>
    <t xml:space="preserve">Black Tern</t>
  </si>
  <si>
    <t xml:space="preserve">Scarce passage migrant.</t>
  </si>
  <si>
    <t xml:space="preserve">A|Ha|Sch1</t>
  </si>
  <si>
    <t xml:space="preserve">White-winged Black Tern</t>
  </si>
  <si>
    <t xml:space="preserve">White-winged Tern</t>
  </si>
  <si>
    <t xml:space="preserve">Forster's Tern</t>
  </si>
  <si>
    <t xml:space="preserve">Arctic Tern</t>
  </si>
  <si>
    <t xml:space="preserve">Scarce but overlooked passage migrant.</t>
  </si>
  <si>
    <t xml:space="preserve">Common Tern</t>
  </si>
  <si>
    <t xml:space="preserve">Moderately common summer visitor and common passage migrant.</t>
  </si>
  <si>
    <t xml:space="preserve">Common/Arctic Tern</t>
  </si>
  <si>
    <t xml:space="preserve">Roseate Tern</t>
  </si>
  <si>
    <t xml:space="preserve">Very scarce passage migrant which occasionally breeds.</t>
  </si>
  <si>
    <t xml:space="preserve">Sandwich Tern</t>
  </si>
  <si>
    <t xml:space="preserve">Moderately common summer visitor and passage migrant; small numbers now winter.</t>
  </si>
  <si>
    <t xml:space="preserve">Cabot's Tern</t>
  </si>
  <si>
    <t xml:space="preserve">Elegant Tern</t>
  </si>
  <si>
    <t xml:space="preserve">Very rare vagrant</t>
  </si>
  <si>
    <t xml:space="preserve">Lesser Crested Tern</t>
  </si>
  <si>
    <t xml:space="preserve">Royal Tern</t>
  </si>
  <si>
    <t xml:space="preserve">Little Gull</t>
  </si>
  <si>
    <t xml:space="preserve">Scarce visitor; sometimes moderately common; recorded in all months  but most numerous in spring and autumn.</t>
  </si>
  <si>
    <t xml:space="preserve">Ross's Gull</t>
  </si>
  <si>
    <t xml:space="preserve">Kittiwake</t>
  </si>
  <si>
    <t xml:space="preserve">Scarce to moderately common passage migrant and winter visitor; usually scarce but sometimes in large numbers after gales. Breeds nearby on Purbeck coast of Devon and in East Sussex.</t>
  </si>
  <si>
    <t xml:space="preserve">Black-legged Kittiwake</t>
  </si>
  <si>
    <t xml:space="preserve">Ivory Gull</t>
  </si>
  <si>
    <t xml:space="preserve">Sabine's Gull</t>
  </si>
  <si>
    <t xml:space="preserve">Rare visitor; usually storm-driven; mostly recorded in August to December but once each in January and May.</t>
  </si>
  <si>
    <t xml:space="preserve">Slender-billed Gull</t>
  </si>
  <si>
    <t xml:space="preserve">Bonaparte's Gull</t>
  </si>
  <si>
    <t xml:space="preserve">Black-headed Gull</t>
  </si>
  <si>
    <t xml:space="preserve">Numerous resident; passage migrant and winter visitor.</t>
  </si>
  <si>
    <t xml:space="preserve">Laughing Gull</t>
  </si>
  <si>
    <t xml:space="preserve">Franklin's Gull</t>
  </si>
  <si>
    <t xml:space="preserve">Great Black-headed Gull</t>
  </si>
  <si>
    <t xml:space="preserve">Pallas's Gull</t>
  </si>
  <si>
    <t xml:space="preserve">Audouin's Gull</t>
  </si>
  <si>
    <t xml:space="preserve">Mediterranean Gull</t>
  </si>
  <si>
    <t xml:space="preserve">Moderately common and increasing breeding summer visitor and passage migrant; scarce in winter.</t>
  </si>
  <si>
    <t xml:space="preserve">Mediterranean x Black-headed Gull hybrid</t>
  </si>
  <si>
    <t xml:space="preserve">Common Gull</t>
  </si>
  <si>
    <t xml:space="preserve">Common winter visitor and passage migrant; small numbers summer and occasionally breed.</t>
  </si>
  <si>
    <t xml:space="preserve">Mew Gull</t>
  </si>
  <si>
    <t xml:space="preserve">Ring-billed Gull</t>
  </si>
  <si>
    <t xml:space="preserve">Very scarce visitor recorded in every month  except May.</t>
  </si>
  <si>
    <t xml:space="preserve">Caspian Gull</t>
  </si>
  <si>
    <t xml:space="preserve">Very scarce autumn and winter visitor</t>
  </si>
  <si>
    <t xml:space="preserve">A|Amber|Ha|HOSRP|RBBP</t>
  </si>
  <si>
    <t xml:space="preserve">Kelp Gull</t>
  </si>
  <si>
    <t xml:space="preserve">Herring Gull</t>
  </si>
  <si>
    <t xml:space="preserve">Common winter visitor and passage migrant; moderately common and increasing breeder.</t>
  </si>
  <si>
    <t xml:space="preserve">European Herring Gull</t>
  </si>
  <si>
    <t xml:space="preserve">Scandanavian Herring Gull</t>
  </si>
  <si>
    <t xml:space="preserve">Large Gull sp.</t>
  </si>
  <si>
    <t xml:space="preserve">Flight only</t>
  </si>
  <si>
    <t xml:space="preserve">Yellow-legged Gull</t>
  </si>
  <si>
    <t xml:space="preserve">Scarce visitor recorded in all months but more frequent in autumn; bred for the first time in 2014; previously hybridised with other large gull species.</t>
  </si>
  <si>
    <t xml:space="preserve">Great Black-backed Gull</t>
  </si>
  <si>
    <t xml:space="preserve">Moderately common winter visitor and passage migrant; scarce but increasing breeder.</t>
  </si>
  <si>
    <t xml:space="preserve">Glaucous Gull</t>
  </si>
  <si>
    <t xml:space="preserve">Very scarce visitor; usually in winter but recorded in every month.</t>
  </si>
  <si>
    <t xml:space="preserve">A|Amber|Ha|RD</t>
  </si>
  <si>
    <t xml:space="preserve">Lesser Black-backed Gull</t>
  </si>
  <si>
    <t xml:space="preserve">Common visitor; mostly to inland sites; recorded in all months; most numerous in autumn and increasing in winter. Small numbers have bred since 2001.</t>
  </si>
  <si>
    <t xml:space="preserve">Baltic Gull</t>
  </si>
  <si>
    <t xml:space="preserve">Intermedius Lesser Black-backed Gull</t>
  </si>
  <si>
    <t xml:space="preserve">LBBG x Herring Gull hybrid</t>
  </si>
  <si>
    <t xml:space="preserve">American Herring Gull</t>
  </si>
  <si>
    <t xml:space="preserve">Glaucous-winged Gull</t>
  </si>
  <si>
    <t xml:space="preserve">Slaty-backed Gull</t>
  </si>
  <si>
    <t xml:space="preserve">Iceland Gull</t>
  </si>
  <si>
    <t xml:space="preserve">A|Amber|Ha|HOSRP|RD</t>
  </si>
  <si>
    <t xml:space="preserve">Kumlien's Gull</t>
  </si>
  <si>
    <t xml:space="preserve">A|Ha|HOSRP</t>
  </si>
  <si>
    <t xml:space="preserve">Thayer's Gull</t>
  </si>
  <si>
    <t xml:space="preserve">very rare vagrant</t>
  </si>
  <si>
    <t xml:space="preserve">HOSRP</t>
  </si>
  <si>
    <t xml:space="preserve">Long-tailed Skua</t>
  </si>
  <si>
    <t xml:space="preserve">Very scarce passage migrant; also recorded twice in winter.</t>
  </si>
  <si>
    <t xml:space="preserve">Long-tailed Jaeger</t>
  </si>
  <si>
    <t xml:space="preserve">Arctic Skua</t>
  </si>
  <si>
    <t xml:space="preserve">Scarce passage migrant; more frequent in spring; very scarce in summer and rare in winter.</t>
  </si>
  <si>
    <t xml:space="preserve">Parasitic Jaeger</t>
  </si>
  <si>
    <t xml:space="preserve">Pomarine Skua</t>
  </si>
  <si>
    <t xml:space="preserve">Pomarine Jaeger</t>
  </si>
  <si>
    <t xml:space="preserve">Great Skua</t>
  </si>
  <si>
    <t xml:space="preserve">South Polar Skua</t>
  </si>
  <si>
    <t xml:space="preserve">Skua sp.</t>
  </si>
  <si>
    <t xml:space="preserve">Tufted Puffin</t>
  </si>
  <si>
    <t xml:space="preserve">Puffin</t>
  </si>
  <si>
    <t xml:space="preserve">Rare visitor recorded in every month; very small numbers breed nearby on the Dorset coast.</t>
  </si>
  <si>
    <t xml:space="preserve">Atlantic Puffin</t>
  </si>
  <si>
    <t xml:space="preserve">A|Ha|HOSRP|RD|Red</t>
  </si>
  <si>
    <t xml:space="preserve">Long-billed Murrelet</t>
  </si>
  <si>
    <t xml:space="preserve">Black Guillemot</t>
  </si>
  <si>
    <t xml:space="preserve">Razorbill</t>
  </si>
  <si>
    <t xml:space="preserve">Scarce winter visitor and passage migrant; breeds nearby on Purbeck coast of Devon.</t>
  </si>
  <si>
    <t xml:space="preserve">Great Auk</t>
  </si>
  <si>
    <t xml:space="preserve">Little Auk</t>
  </si>
  <si>
    <t xml:space="preserve">Rare winter visitor recorded in every month from October to February; usually after storms.</t>
  </si>
  <si>
    <t xml:space="preserve">A |Ha|RD</t>
  </si>
  <si>
    <t xml:space="preserve">Brunnich's Guillemot</t>
  </si>
  <si>
    <t xml:space="preserve">Thick-billed Murre</t>
  </si>
  <si>
    <t xml:space="preserve">Common Guillemot</t>
  </si>
  <si>
    <t xml:space="preserve">Scarce winter visitor and passage migrant; breeds nearby in west of Isle of Wight.</t>
  </si>
  <si>
    <t xml:space="preserve">Common Murre</t>
  </si>
  <si>
    <t xml:space="preserve">Auk sp.</t>
  </si>
  <si>
    <t xml:space="preserve">Ancient Murrelet</t>
  </si>
  <si>
    <t xml:space="preserve">Red-billed Tropicbird</t>
  </si>
  <si>
    <t xml:space="preserve">Red-throated Diver</t>
  </si>
  <si>
    <t xml:space="preserve">Red-throated Loon</t>
  </si>
  <si>
    <t xml:space="preserve">Black-throated Diver</t>
  </si>
  <si>
    <t xml:space="preserve">Black-throated Loon</t>
  </si>
  <si>
    <t xml:space="preserve">Pacific Diver</t>
  </si>
  <si>
    <t xml:space="preserve">Pacific Loon</t>
  </si>
  <si>
    <t xml:space="preserve">Great Northern Diver</t>
  </si>
  <si>
    <t xml:space="preserve">Scarce but increasing winter visitor and passage migrant.</t>
  </si>
  <si>
    <t xml:space="preserve">Common Loon</t>
  </si>
  <si>
    <t xml:space="preserve">A|Amber|Ha|Sch1</t>
  </si>
  <si>
    <t xml:space="preserve">White-billed Diver</t>
  </si>
  <si>
    <t xml:space="preserve">Yellow-billed Loon</t>
  </si>
  <si>
    <t xml:space="preserve">Diver sp.</t>
  </si>
  <si>
    <t xml:space="preserve">Fairly common winter visitor and passage migrant.</t>
  </si>
  <si>
    <t xml:space="preserve">Loon sp.</t>
  </si>
  <si>
    <t xml:space="preserve">Wilson's Storm-petrel</t>
  </si>
  <si>
    <t xml:space="preserve">Wilson's Storm Petrel</t>
  </si>
  <si>
    <t xml:space="preserve">White-faced Storm-petrel</t>
  </si>
  <si>
    <t xml:space="preserve">Atlantic Yellow-nosed Albatross</t>
  </si>
  <si>
    <t xml:space="preserve">Black-browed Albatross</t>
  </si>
  <si>
    <t xml:space="preserve">European Storm-petrel</t>
  </si>
  <si>
    <t xml:space="preserve">Very scarce visitor; usually after autumn gales but recorded in every month from May to January.</t>
  </si>
  <si>
    <t xml:space="preserve">European Storm Petrel</t>
  </si>
  <si>
    <t xml:space="preserve">Swinhoe's Storm-petrel</t>
  </si>
  <si>
    <t xml:space="preserve">Swinhoe's Storm Petrel</t>
  </si>
  <si>
    <t xml:space="preserve">Leach's Storm-petrel</t>
  </si>
  <si>
    <t xml:space="preserve">Very scarce autumn and winter visitor; usually after gales; mostly recorded in September to January but once each in February and April.</t>
  </si>
  <si>
    <t xml:space="preserve">Leach's Storm Petrel</t>
  </si>
  <si>
    <t xml:space="preserve">Storm-petrel sp.</t>
  </si>
  <si>
    <t xml:space="preserve">Band-rumped Storm-petrel</t>
  </si>
  <si>
    <t xml:space="preserve">Fulmar</t>
  </si>
  <si>
    <t xml:space="preserve">Scarce visitor; most frequent in spring and autumn; breeds nearby in west and east of Isle of Wight.</t>
  </si>
  <si>
    <t xml:space="preserve">Northern Fulmar</t>
  </si>
  <si>
    <t xml:space="preserve">Soft-plumaged Petrel</t>
  </si>
  <si>
    <t xml:space="preserve">Zino's Petrel</t>
  </si>
  <si>
    <t xml:space="preserve">Black-capped Petrel</t>
  </si>
  <si>
    <t xml:space="preserve">White-chinned Petrel</t>
  </si>
  <si>
    <t xml:space="preserve">Cory's Shearwater</t>
  </si>
  <si>
    <t xml:space="preserve">Scopoli's Shearwater</t>
  </si>
  <si>
    <t xml:space="preserve">Sooty Shearwater</t>
  </si>
  <si>
    <t xml:space="preserve">Rare autumn passage migrant; also recorded once in April; June and July (long dead).</t>
  </si>
  <si>
    <t xml:space="preserve">Great Shearwater</t>
  </si>
  <si>
    <t xml:space="preserve">Manx Shearwater</t>
  </si>
  <si>
    <t xml:space="preserve">Scarce spring and summer visitor and passage migrant; most frequent in spring.</t>
  </si>
  <si>
    <t xml:space="preserve">Yelkouan Shearwater</t>
  </si>
  <si>
    <t xml:space="preserve">Balearic Shearwater</t>
  </si>
  <si>
    <t xml:space="preserve">Very scarce but regular passage migrant; mostly in late summer and autumn.</t>
  </si>
  <si>
    <t xml:space="preserve">A|Ha|HOSRP|Red</t>
  </si>
  <si>
    <t xml:space="preserve">Barolo Shearwater</t>
  </si>
  <si>
    <t xml:space="preserve">Shearwater sp.</t>
  </si>
  <si>
    <t xml:space="preserve">Black Stork</t>
  </si>
  <si>
    <t xml:space="preserve">White Stork</t>
  </si>
  <si>
    <t xml:space="preserve">Rare vagrant recorded in every month except February and December.</t>
  </si>
  <si>
    <t xml:space="preserve">Stork sp.</t>
  </si>
  <si>
    <t xml:space="preserve">Rare Vagrant</t>
  </si>
  <si>
    <t xml:space="preserve">Ascension Frigatebird</t>
  </si>
  <si>
    <t xml:space="preserve">Magnificent Frigatebird</t>
  </si>
  <si>
    <t xml:space="preserve">Gannet</t>
  </si>
  <si>
    <t xml:space="preserve">Moderately common non-breeding summer visitor from its nearest colonies in Alderney; scarce but increasing in winter.</t>
  </si>
  <si>
    <t xml:space="preserve">Northern Gannet</t>
  </si>
  <si>
    <t xml:space="preserve">Red-footed Booby</t>
  </si>
  <si>
    <t xml:space="preserve">Brown Booby</t>
  </si>
  <si>
    <t xml:space="preserve">Cormorant</t>
  </si>
  <si>
    <t xml:space="preserve">Moderately common passage migrant and winter visitor with scattered non-breeding summer records.</t>
  </si>
  <si>
    <t xml:space="preserve">Great Cormorant</t>
  </si>
  <si>
    <t xml:space="preserve">Shag</t>
  </si>
  <si>
    <t xml:space="preserve">Scarce visitor;breeds nearby in west of Isle of Wight.</t>
  </si>
  <si>
    <t xml:space="preserve">European Shag</t>
  </si>
  <si>
    <t xml:space="preserve">Double-crested Cormorant</t>
  </si>
  <si>
    <t xml:space="preserve">Glossy Ibis</t>
  </si>
  <si>
    <t xml:space="preserve">Rare but increasing vagrant; recorded in every month.</t>
  </si>
  <si>
    <t xml:space="preserve">Spoonbill</t>
  </si>
  <si>
    <t xml:space="preserve">Scarce visitor; most frequent in spring and autumn but recorded in every month.</t>
  </si>
  <si>
    <t xml:space="preserve">Eurasian Spoonbill</t>
  </si>
  <si>
    <t xml:space="preserve">Bittern</t>
  </si>
  <si>
    <t xml:space="preserve">Very scarce but regular winter visitor.</t>
  </si>
  <si>
    <t xml:space="preserve">Eurasian Bittern</t>
  </si>
  <si>
    <t xml:space="preserve">American Bittern</t>
  </si>
  <si>
    <t xml:space="preserve">Very rare vagrant; recorded in January and February.</t>
  </si>
  <si>
    <t xml:space="preserve">Least Bittern</t>
  </si>
  <si>
    <t xml:space="preserve">Little Bittern</t>
  </si>
  <si>
    <t xml:space="preserve">Night-heron</t>
  </si>
  <si>
    <t xml:space="preserve">Rare vagrant recorded in every month except August.</t>
  </si>
  <si>
    <t xml:space="preserve">Black-crowned Night Heron</t>
  </si>
  <si>
    <t xml:space="preserve">Snowy Egret</t>
  </si>
  <si>
    <t xml:space="preserve">Little Egret</t>
  </si>
  <si>
    <t xml:space="preserve">Moderately common winter visitor; passage migrant and scarce but increasing breeder since 1998.</t>
  </si>
  <si>
    <t xml:space="preserve">A|Ha|RBBP</t>
  </si>
  <si>
    <t xml:space="preserve">Green Heron</t>
  </si>
  <si>
    <t xml:space="preserve">Squacco Heron</t>
  </si>
  <si>
    <t xml:space="preserve">Chinese Pond Heron</t>
  </si>
  <si>
    <t xml:space="preserve">Great White Egret</t>
  </si>
  <si>
    <t xml:space="preserve">Very scarce but increasing visitor; recorded in every month.</t>
  </si>
  <si>
    <t xml:space="preserve">Great Egret</t>
  </si>
  <si>
    <t xml:space="preserve">Cattle Egret</t>
  </si>
  <si>
    <t xml:space="preserve">Scarce visitor; first breeding 2019</t>
  </si>
  <si>
    <t xml:space="preserve">Western Cattle Egret</t>
  </si>
  <si>
    <t xml:space="preserve">A|Ha|ScMi</t>
  </si>
  <si>
    <t xml:space="preserve">Grey Heron</t>
  </si>
  <si>
    <t xml:space="preserve">Great Blue Heron</t>
  </si>
  <si>
    <t xml:space="preserve">Purple Heron</t>
  </si>
  <si>
    <t xml:space="preserve">Rare vagrant recorded in April to October.</t>
  </si>
  <si>
    <t xml:space="preserve">Dalmatian Pelican</t>
  </si>
  <si>
    <t xml:space="preserve">Hampshire record Cat D Uncertain origin.Not on Hampshire List</t>
  </si>
  <si>
    <t xml:space="preserve">AD|BBRC</t>
  </si>
  <si>
    <t xml:space="preserve">Osprey</t>
  </si>
  <si>
    <t xml:space="preserve">Western Osprey</t>
  </si>
  <si>
    <t xml:space="preserve">Black-winged Kite</t>
  </si>
  <si>
    <t xml:space="preserve">Egyptian Vulture</t>
  </si>
  <si>
    <t xml:space="preserve">Honey-buzzard</t>
  </si>
  <si>
    <t xml:space="preserve">Scarce summer visitor and passage migrant; breeds in small numbers each year.</t>
  </si>
  <si>
    <t xml:space="preserve">European Honey Buzzard</t>
  </si>
  <si>
    <t xml:space="preserve">A|Amber|Ha|RBBP|Sch1|ScMi</t>
  </si>
  <si>
    <t xml:space="preserve">Short-toed Eagle</t>
  </si>
  <si>
    <t xml:space="preserve">Short-toed Snake Eagle</t>
  </si>
  <si>
    <t xml:space="preserve">Spotted Eagle</t>
  </si>
  <si>
    <t xml:space="preserve">Greater Spotted Eagle</t>
  </si>
  <si>
    <t xml:space="preserve">Golden Eagle</t>
  </si>
  <si>
    <t xml:space="preserve">AE|HOSRP|RBBP|Sch1</t>
  </si>
  <si>
    <t xml:space="preserve">Aquila Eagle sp.</t>
  </si>
  <si>
    <t xml:space="preserve">Sparrowhawk</t>
  </si>
  <si>
    <t xml:space="preserve">Common resident; passage migrant and probable winter visitor; declining in the New Forest.</t>
  </si>
  <si>
    <t xml:space="preserve">Eurasian Sparrowhawk</t>
  </si>
  <si>
    <t xml:space="preserve">Goshawk</t>
  </si>
  <si>
    <t xml:space="preserve">Scarce but increasing resident.</t>
  </si>
  <si>
    <t xml:space="preserve">Northern Goshawk</t>
  </si>
  <si>
    <t xml:space="preserve">Marsh Harrier</t>
  </si>
  <si>
    <t xml:space="preserve">Scarce but increasing passage migrant and winter visitor; occasionally summers and has bred.</t>
  </si>
  <si>
    <t xml:space="preserve">Western Marsh Harrier</t>
  </si>
  <si>
    <t xml:space="preserve">Hen Harrier</t>
  </si>
  <si>
    <t xml:space="preserve">Scarce and declining winter visitor and passage migrant.</t>
  </si>
  <si>
    <t xml:space="preserve">Northern Harrier</t>
  </si>
  <si>
    <t xml:space="preserve">Pallid Harrier</t>
  </si>
  <si>
    <t xml:space="preserve">Montagu's Harrier</t>
  </si>
  <si>
    <t xml:space="preserve">Very scarce passage migrant and summer visitor; last bred in 1998.</t>
  </si>
  <si>
    <t xml:space="preserve">Harrier sp.</t>
  </si>
  <si>
    <t xml:space="preserve">Red Kite</t>
  </si>
  <si>
    <t xml:space="preserve">Moderately common and increasing resident; passage migrant and winter visitor.</t>
  </si>
  <si>
    <t xml:space="preserve">Black Kite</t>
  </si>
  <si>
    <t xml:space="preserve">Rare vagrant recorded in every month from April to September.</t>
  </si>
  <si>
    <t xml:space="preserve">Kite sp.</t>
  </si>
  <si>
    <t xml:space="preserve">Potential hybrids occur</t>
  </si>
  <si>
    <t xml:space="preserve">White-tailed Eagle</t>
  </si>
  <si>
    <t xml:space="preserve">AC3E|Ha|RBBP|Red|Sch1</t>
  </si>
  <si>
    <t xml:space="preserve">Rough-legged Buzzard</t>
  </si>
  <si>
    <t xml:space="preserve">Long-legged Buzzard</t>
  </si>
  <si>
    <t xml:space="preserve">Buzzard</t>
  </si>
  <si>
    <t xml:space="preserve">Common Buzzard</t>
  </si>
  <si>
    <t xml:space="preserve">Barn Owl</t>
  </si>
  <si>
    <t xml:space="preserve">Western Barn Owl</t>
  </si>
  <si>
    <t xml:space="preserve">Tengmalm's Owl</t>
  </si>
  <si>
    <t xml:space="preserve">Boreal Owl</t>
  </si>
  <si>
    <t xml:space="preserve">Little Owl</t>
  </si>
  <si>
    <t xml:space="preserve">Moderately common but declining resident.</t>
  </si>
  <si>
    <t xml:space="preserve">Hawk Owl</t>
  </si>
  <si>
    <t xml:space="preserve">Northern Hawk-owl</t>
  </si>
  <si>
    <t xml:space="preserve">Scops Owl</t>
  </si>
  <si>
    <t xml:space="preserve">Eurasian Scops Owl</t>
  </si>
  <si>
    <t xml:space="preserve">Long-eared Owl</t>
  </si>
  <si>
    <t xml:space="preserve">Very scarce resident; passage migrant and winter visitor; under-recorded.</t>
  </si>
  <si>
    <t xml:space="preserve">A|Ha|RBBP|RD</t>
  </si>
  <si>
    <t xml:space="preserve">Short-eared Owl</t>
  </si>
  <si>
    <t xml:space="preserve">Scarce but regular winter visitor and passage migrant; occasionally breeds; most recently in 1997.</t>
  </si>
  <si>
    <t xml:space="preserve">Eared Owl sp.</t>
  </si>
  <si>
    <t xml:space="preserve">Snowy Owl</t>
  </si>
  <si>
    <t xml:space="preserve">Tawny Owl</t>
  </si>
  <si>
    <t xml:space="preserve">Hoopoe</t>
  </si>
  <si>
    <t xml:space="preserve">Very scarce visitor recorded in all months; bred on eight occasions during 1953-59 but not since.</t>
  </si>
  <si>
    <t xml:space="preserve">Eurasian Hoopoe</t>
  </si>
  <si>
    <t xml:space="preserve">A|Ha|RBBP|RD|Sch1|ScMi</t>
  </si>
  <si>
    <t xml:space="preserve">Roller</t>
  </si>
  <si>
    <t xml:space="preserve">European Roller</t>
  </si>
  <si>
    <t xml:space="preserve">Kingfisher</t>
  </si>
  <si>
    <t xml:space="preserve">Moderately common resident whose numbers may be severely depleted during harsh winters.</t>
  </si>
  <si>
    <t xml:space="preserve">Common Kingfisher</t>
  </si>
  <si>
    <t xml:space="preserve">Belted Kingfisher</t>
  </si>
  <si>
    <t xml:space="preserve">Blue-cheeked Bee-eater</t>
  </si>
  <si>
    <t xml:space="preserve">Bee-eater</t>
  </si>
  <si>
    <t xml:space="preserve">European Bee-eater</t>
  </si>
  <si>
    <t xml:space="preserve">Wryneck</t>
  </si>
  <si>
    <t xml:space="preserve">Very scarce passage migrant; formerly a moderately common summer visitor which last bred in 1975.</t>
  </si>
  <si>
    <t xml:space="preserve">Eurasian Wryneck</t>
  </si>
  <si>
    <t xml:space="preserve">Yellow-bellied Sapsucker</t>
  </si>
  <si>
    <t xml:space="preserve">Lesser Spotted Woodpecker</t>
  </si>
  <si>
    <t xml:space="preserve">Scarce and declining resident; except in the New Forest where it remains moderately common.</t>
  </si>
  <si>
    <t xml:space="preserve">Great Spotted Woodpecker</t>
  </si>
  <si>
    <t xml:space="preserve">Green Woodpecker</t>
  </si>
  <si>
    <t xml:space="preserve">European Green Woodpecker</t>
  </si>
  <si>
    <t xml:space="preserve">Lesser Kestrel</t>
  </si>
  <si>
    <t xml:space="preserve">Kestrel</t>
  </si>
  <si>
    <t xml:space="preserve">Common but declining resident; passage migrant and winter visitor.</t>
  </si>
  <si>
    <t xml:space="preserve">Common Kestrel</t>
  </si>
  <si>
    <t xml:space="preserve">American Kestrel</t>
  </si>
  <si>
    <t xml:space="preserve">Red-footed Falcon</t>
  </si>
  <si>
    <t xml:space="preserve">Rare summer visitor and passage migrant.</t>
  </si>
  <si>
    <t xml:space="preserve">Amur Falcon</t>
  </si>
  <si>
    <t xml:space="preserve">Eleonora's Falcon</t>
  </si>
  <si>
    <t xml:space="preserve">Merlin</t>
  </si>
  <si>
    <t xml:space="preserve">Hobby</t>
  </si>
  <si>
    <t xml:space="preserve">Eurasian Hobby</t>
  </si>
  <si>
    <t xml:space="preserve">Gyr Falcon</t>
  </si>
  <si>
    <t xml:space="preserve">Gyrfalcon</t>
  </si>
  <si>
    <t xml:space="preserve">A|BBRC|Sch1</t>
  </si>
  <si>
    <t xml:space="preserve">Peregrine</t>
  </si>
  <si>
    <t xml:space="preserve">Scarce but increasing resident; numbers are augmented throughout the year by visitors from neighbouring counties. Probably also a passage migrant and winter visitor from further afield.</t>
  </si>
  <si>
    <t xml:space="preserve">Peregrine Falcon</t>
  </si>
  <si>
    <t xml:space="preserve">Ring-necked Parakeet</t>
  </si>
  <si>
    <t xml:space="preserve">Very scarce introduced visitor; possibly resident.</t>
  </si>
  <si>
    <t xml:space="preserve">Rose-ringed Parakeet</t>
  </si>
  <si>
    <t xml:space="preserve">CE|Ha</t>
  </si>
  <si>
    <t xml:space="preserve">Eastern Phoebe</t>
  </si>
  <si>
    <t xml:space="preserve">Yellow-bellied Flycatcher</t>
  </si>
  <si>
    <t xml:space="preserve">Acadian Flycatcher</t>
  </si>
  <si>
    <t xml:space="preserve">Alder Flycatcher</t>
  </si>
  <si>
    <t xml:space="preserve">Eastern Kingbird</t>
  </si>
  <si>
    <t xml:space="preserve">Red-eyed Vireo</t>
  </si>
  <si>
    <t xml:space="preserve">Philadelphia Vireo</t>
  </si>
  <si>
    <t xml:space="preserve">Yellow-throated Vireo</t>
  </si>
  <si>
    <t xml:space="preserve">Golden Oriole</t>
  </si>
  <si>
    <t xml:space="preserve">Eurasian Golden Oriole</t>
  </si>
  <si>
    <t xml:space="preserve">A|Ha|RBBP|RD|Red|Sch1|ScMi</t>
  </si>
  <si>
    <t xml:space="preserve">Great Grey Shrike</t>
  </si>
  <si>
    <t xml:space="preserve">Steppe Grey Shrike</t>
  </si>
  <si>
    <t xml:space="preserve">Masked Shrike</t>
  </si>
  <si>
    <t xml:space="preserve">Lesser Grey Shrike</t>
  </si>
  <si>
    <t xml:space="preserve">Woodchat Shrike</t>
  </si>
  <si>
    <t xml:space="preserve">Daurian Shrike</t>
  </si>
  <si>
    <t xml:space="preserve">Isabelline Shrike</t>
  </si>
  <si>
    <t xml:space="preserve">Red-backed Shrike</t>
  </si>
  <si>
    <t xml:space="preserve">Very scarce passage migrant; formerly a moderately common summer visitor which last bred in 1984.</t>
  </si>
  <si>
    <t xml:space="preserve">A|Ha|HOSRP|RBBP|RD|Red|Sch1|ScMi</t>
  </si>
  <si>
    <t xml:space="preserve">Turkestan Shrike</t>
  </si>
  <si>
    <t xml:space="preserve">Red-tailed Shrike</t>
  </si>
  <si>
    <t xml:space="preserve">Brown Shrike</t>
  </si>
  <si>
    <t xml:space="preserve">Long-tailed Shrike</t>
  </si>
  <si>
    <t xml:space="preserve">Jay</t>
  </si>
  <si>
    <t xml:space="preserve">Eurasian Jay</t>
  </si>
  <si>
    <t xml:space="preserve">Magpie</t>
  </si>
  <si>
    <t xml:space="preserve">Numerous resident.</t>
  </si>
  <si>
    <t xml:space="preserve">Eurasian Magpie</t>
  </si>
  <si>
    <t xml:space="preserve">Nutcracker</t>
  </si>
  <si>
    <t xml:space="preserve">Spotted Nutcracker</t>
  </si>
  <si>
    <t xml:space="preserve">Chough</t>
  </si>
  <si>
    <t xml:space="preserve">Red-billed Chough</t>
  </si>
  <si>
    <t xml:space="preserve">A|Ha|HOSRP|RBBP|Sch1</t>
  </si>
  <si>
    <t xml:space="preserve">Jackdaw</t>
  </si>
  <si>
    <t xml:space="preserve">Western Jackdaw</t>
  </si>
  <si>
    <t xml:space="preserve">Rook</t>
  </si>
  <si>
    <t xml:space="preserve">Numerous resident and probable winter visitor.</t>
  </si>
  <si>
    <t xml:space="preserve">Carrion Crow</t>
  </si>
  <si>
    <t xml:space="preserve">Carrion x Hooded Crow</t>
  </si>
  <si>
    <t xml:space="preserve">Hooded Crow</t>
  </si>
  <si>
    <t xml:space="preserve">Raven</t>
  </si>
  <si>
    <t xml:space="preserve">Scarce but increasing resident which bred for the first time since 1887 in 2004.</t>
  </si>
  <si>
    <t xml:space="preserve">Northern Raven</t>
  </si>
  <si>
    <t xml:space="preserve">Waxwing</t>
  </si>
  <si>
    <t xml:space="preserve">Rare winter visitor; in some years occurring in large numbers.</t>
  </si>
  <si>
    <t xml:space="preserve">Bohemian Waxwing</t>
  </si>
  <si>
    <t xml:space="preserve">A|Ha|RD</t>
  </si>
  <si>
    <t xml:space="preserve">Cedar Waxwing</t>
  </si>
  <si>
    <t xml:space="preserve">Coal Tit</t>
  </si>
  <si>
    <t xml:space="preserve">Continental Coal Tit</t>
  </si>
  <si>
    <t xml:space="preserve">Crested Tit</t>
  </si>
  <si>
    <t xml:space="preserve">European Crested Tit</t>
  </si>
  <si>
    <t xml:space="preserve">A|HOSRP|RBBP|Sch1</t>
  </si>
  <si>
    <t xml:space="preserve">Marsh Tit</t>
  </si>
  <si>
    <t xml:space="preserve">Common but declining resident.</t>
  </si>
  <si>
    <t xml:space="preserve">Willow Tit</t>
  </si>
  <si>
    <t xml:space="preserve">Scarce and declining resident.</t>
  </si>
  <si>
    <t xml:space="preserve">Blue Tit</t>
  </si>
  <si>
    <t xml:space="preserve">Abundant resident and passage migrant.</t>
  </si>
  <si>
    <t xml:space="preserve">Eurasian Blue Tit</t>
  </si>
  <si>
    <t xml:space="preserve">Great Tit</t>
  </si>
  <si>
    <t xml:space="preserve">Abundant resident.</t>
  </si>
  <si>
    <t xml:space="preserve">Penduline Tit</t>
  </si>
  <si>
    <t xml:space="preserve">Eurasian Penduline Tit</t>
  </si>
  <si>
    <t xml:space="preserve">Bearded Tit</t>
  </si>
  <si>
    <t xml:space="preserve">Scarce resident; passage migrant and winter visitor.</t>
  </si>
  <si>
    <t xml:space="preserve">Bearded Reedling</t>
  </si>
  <si>
    <t xml:space="preserve">Woodlark</t>
  </si>
  <si>
    <t xml:space="preserve">Moderately common resident and passage migrant.</t>
  </si>
  <si>
    <t xml:space="preserve">White-winged Lark</t>
  </si>
  <si>
    <t xml:space="preserve">Skylark</t>
  </si>
  <si>
    <t xml:space="preserve">Numerous but declining resident; passage migrant and winter visitor.</t>
  </si>
  <si>
    <t xml:space="preserve">Eurasian Skylark</t>
  </si>
  <si>
    <t xml:space="preserve">Crested Lark</t>
  </si>
  <si>
    <t xml:space="preserve">Shore Lark</t>
  </si>
  <si>
    <t xml:space="preserve">Horned Lark</t>
  </si>
  <si>
    <t xml:space="preserve">A|Amber|Ha|HOSRP|RD|Sch1</t>
  </si>
  <si>
    <t xml:space="preserve">Short-toed Lark</t>
  </si>
  <si>
    <t xml:space="preserve">Greater Short-toed Lark</t>
  </si>
  <si>
    <t xml:space="preserve">Bimaculated Lark</t>
  </si>
  <si>
    <t xml:space="preserve">Calandra Lark</t>
  </si>
  <si>
    <t xml:space="preserve">Black Lark</t>
  </si>
  <si>
    <t xml:space="preserve">Sand Martin</t>
  </si>
  <si>
    <t xml:space="preserve">Tree Swallow</t>
  </si>
  <si>
    <t xml:space="preserve">Purple Martin</t>
  </si>
  <si>
    <t xml:space="preserve">Crag Martin</t>
  </si>
  <si>
    <t xml:space="preserve">Eurasian Crag Martin</t>
  </si>
  <si>
    <t xml:space="preserve">Swallow</t>
  </si>
  <si>
    <t xml:space="preserve">Numerous summer visitor and abundant passage migrant.</t>
  </si>
  <si>
    <t xml:space="preserve">Barn Swallow</t>
  </si>
  <si>
    <t xml:space="preserve">Hirundine sp.</t>
  </si>
  <si>
    <t xml:space="preserve">House Martin</t>
  </si>
  <si>
    <t xml:space="preserve">Numerous but declining summer visitor and passage migrant.</t>
  </si>
  <si>
    <t xml:space="preserve">Common House Martin</t>
  </si>
  <si>
    <t xml:space="preserve">Red-rumped Swallow</t>
  </si>
  <si>
    <t xml:space="preserve">Rare vagrant recorded in April to July and October.</t>
  </si>
  <si>
    <t xml:space="preserve">Eastern Red-rumped Swallow</t>
  </si>
  <si>
    <t xml:space="preserve">American Cliff Swallow</t>
  </si>
  <si>
    <t xml:space="preserve">Cetti's Warbler</t>
  </si>
  <si>
    <t xml:space="preserve">Moderately common resident along main river valleys; first bred 1979.</t>
  </si>
  <si>
    <t xml:space="preserve">Long-tailed Tit</t>
  </si>
  <si>
    <t xml:space="preserve">Continental Long-tailed Tit</t>
  </si>
  <si>
    <t xml:space="preserve">Wood Warbler</t>
  </si>
  <si>
    <t xml:space="preserve">Scarce and declining summer visitor now largely confined to the New Forest.</t>
  </si>
  <si>
    <t xml:space="preserve">Western Bonelli's Warbler</t>
  </si>
  <si>
    <t xml:space="preserve">Eastern Bonelli's Warbler</t>
  </si>
  <si>
    <t xml:space="preserve">Hume's Warbler</t>
  </si>
  <si>
    <t xml:space="preserve">Hume's Leaf Warbler</t>
  </si>
  <si>
    <t xml:space="preserve">Yellow-browed Warbler</t>
  </si>
  <si>
    <t xml:space="preserve">Very scarce but increasing passage migrant and winter visitor; most frequent in autumn but recorded in every month from September to April.</t>
  </si>
  <si>
    <t xml:space="preserve">A|Ha|HOSRP|RD|ScMi</t>
  </si>
  <si>
    <t xml:space="preserve">Pallas's Warbler</t>
  </si>
  <si>
    <t xml:space="preserve">Pallas's Leaf Warbler</t>
  </si>
  <si>
    <t xml:space="preserve">Radde's Warbler</t>
  </si>
  <si>
    <t xml:space="preserve">Sulphur-bellied Warbler</t>
  </si>
  <si>
    <t xml:space="preserve">Dusky Warbler</t>
  </si>
  <si>
    <t xml:space="preserve">Willow Warbler</t>
  </si>
  <si>
    <t xml:space="preserve">Chiffchaff</t>
  </si>
  <si>
    <t xml:space="preserve">Numerous summer visitor and passage migrant; moderately common in winter.</t>
  </si>
  <si>
    <t xml:space="preserve">Common Chiffchaff</t>
  </si>
  <si>
    <t xml:space="preserve">Siberian Chiffchaff</t>
  </si>
  <si>
    <t xml:space="preserve">Rare autumn passage migrant and winter visitor.</t>
  </si>
  <si>
    <t xml:space="preserve">A|ScMi</t>
  </si>
  <si>
    <t xml:space="preserve">Iberian Chiffchaff</t>
  </si>
  <si>
    <t xml:space="preserve">Eastern Crowned Warbler</t>
  </si>
  <si>
    <t xml:space="preserve">Green Warbler</t>
  </si>
  <si>
    <t xml:space="preserve">Two-barred Greenish Warbler</t>
  </si>
  <si>
    <t xml:space="preserve">Two-barred Warbler</t>
  </si>
  <si>
    <t xml:space="preserve">Greenish Warbler</t>
  </si>
  <si>
    <t xml:space="preserve">Pale-legged Leaf Warbler</t>
  </si>
  <si>
    <t xml:space="preserve">Arctic Warbler</t>
  </si>
  <si>
    <t xml:space="preserve">Great Reed Warbler</t>
  </si>
  <si>
    <t xml:space="preserve">Aquatic Warbler</t>
  </si>
  <si>
    <t xml:space="preserve">A|BBRC|Ha|Red</t>
  </si>
  <si>
    <t xml:space="preserve">Sedge Warbler</t>
  </si>
  <si>
    <t xml:space="preserve">Common summer visitor and passage migrant.</t>
  </si>
  <si>
    <t xml:space="preserve">Paddyfield Warbler</t>
  </si>
  <si>
    <t xml:space="preserve">Blyth's Reed Warbler</t>
  </si>
  <si>
    <t xml:space="preserve">Reed Warbler</t>
  </si>
  <si>
    <t xml:space="preserve">Eurasian Reed Warbler</t>
  </si>
  <si>
    <t xml:space="preserve">Marsh Warbler</t>
  </si>
  <si>
    <t xml:space="preserve">Rare summer visitor and autumn passage migrant.</t>
  </si>
  <si>
    <t xml:space="preserve">Thick-billed Warbler</t>
  </si>
  <si>
    <t xml:space="preserve">Booted Warbler</t>
  </si>
  <si>
    <t xml:space="preserve">Sykes's Warbler</t>
  </si>
  <si>
    <t xml:space="preserve">Eastern Olivaceous Warbler</t>
  </si>
  <si>
    <t xml:space="preserve">Very rare vagrant (one record)</t>
  </si>
  <si>
    <t xml:space="preserve">Western Olivaceous Warbler</t>
  </si>
  <si>
    <t xml:space="preserve">Olive-tree Warbler</t>
  </si>
  <si>
    <t xml:space="preserve">Melodious Warbler</t>
  </si>
  <si>
    <t xml:space="preserve">Icterine Warbler</t>
  </si>
  <si>
    <t xml:space="preserve">Pallas's Grasshopper Warbler</t>
  </si>
  <si>
    <t xml:space="preserve">Lanceolated Warbler</t>
  </si>
  <si>
    <t xml:space="preserve">River Warbler</t>
  </si>
  <si>
    <t xml:space="preserve">Savi's Warbler</t>
  </si>
  <si>
    <t xml:space="preserve">Rare summer visitor; has bred; most recently in 1992.</t>
  </si>
  <si>
    <t xml:space="preserve">A|BBRC|Ha|RBBP|Red|Sch1</t>
  </si>
  <si>
    <t xml:space="preserve">Grasshopper Warbler</t>
  </si>
  <si>
    <t xml:space="preserve">Scarce spring passage migrant and summer visitor; moderately common autumn passage migrant mostly recorded at Titchfield Haven.</t>
  </si>
  <si>
    <t xml:space="preserve">Common Grasshopper Warbler</t>
  </si>
  <si>
    <t xml:space="preserve">Zitting Cisticola</t>
  </si>
  <si>
    <t xml:space="preserve">Blackcap</t>
  </si>
  <si>
    <t xml:space="preserve">Eurasian Blackcap</t>
  </si>
  <si>
    <t xml:space="preserve">Garden Warbler</t>
  </si>
  <si>
    <t xml:space="preserve">Common summer visitor and passage migrant; recorded once in winter.</t>
  </si>
  <si>
    <t xml:space="preserve">Barred Warbler</t>
  </si>
  <si>
    <t xml:space="preserve">Lesser Whitethroat</t>
  </si>
  <si>
    <t xml:space="preserve">Moderately common but declining summer visitor and passage migrant; rare in winter between November and March.</t>
  </si>
  <si>
    <t xml:space="preserve">Siberian Lesser Whitethroat</t>
  </si>
  <si>
    <t xml:space="preserve">claimed but not yet acceptedfor Hampshire</t>
  </si>
  <si>
    <t xml:space="preserve">Western Orphean Warbler</t>
  </si>
  <si>
    <t xml:space="preserve">Eastern Orphean Warbler</t>
  </si>
  <si>
    <t xml:space="preserve">Asian Desert Warbler</t>
  </si>
  <si>
    <t xml:space="preserve">Ruppell's Warbler</t>
  </si>
  <si>
    <t xml:space="preserve">Sardinian Warbler</t>
  </si>
  <si>
    <t xml:space="preserve">Western Subalpine Warbler</t>
  </si>
  <si>
    <t xml:space="preserve">Moltoni's Warbler</t>
  </si>
  <si>
    <t xml:space="preserve">Eastern Subalpine Warbler</t>
  </si>
  <si>
    <t xml:space="preserve">Whitethroat</t>
  </si>
  <si>
    <t xml:space="preserve">Common summer visitor and passage migrant; recorded three times in winter.</t>
  </si>
  <si>
    <t xml:space="preserve">Common Whitethroat</t>
  </si>
  <si>
    <t xml:space="preserve">Spectacled Warbler</t>
  </si>
  <si>
    <t xml:space="preserve">Marmora's Warbler</t>
  </si>
  <si>
    <t xml:space="preserve">Dartford Warbler</t>
  </si>
  <si>
    <t xml:space="preserve">Moderately common resident; largely confined to heaths of New Forest and north-east but with small numbers in coastal scrub. Highly susceptible to harsh winters.</t>
  </si>
  <si>
    <t xml:space="preserve">Ruby-crowned Kinglet</t>
  </si>
  <si>
    <t xml:space="preserve">Firecrest</t>
  </si>
  <si>
    <t xml:space="preserve">Moderately common and increasing resident and passage migrant.</t>
  </si>
  <si>
    <t xml:space="preserve">Common Firecrest</t>
  </si>
  <si>
    <t xml:space="preserve">Goldcrest</t>
  </si>
  <si>
    <t xml:space="preserve">Wren</t>
  </si>
  <si>
    <t xml:space="preserve">Eurasian Wren</t>
  </si>
  <si>
    <t xml:space="preserve">Red-breasted Nuthatch</t>
  </si>
  <si>
    <t xml:space="preserve">Nuthatch</t>
  </si>
  <si>
    <t xml:space="preserve">Eurasian Nuthatch</t>
  </si>
  <si>
    <t xml:space="preserve">Wallcreeper</t>
  </si>
  <si>
    <t xml:space="preserve">Treecreeper</t>
  </si>
  <si>
    <t xml:space="preserve">Eurasian Treecreeper</t>
  </si>
  <si>
    <t xml:space="preserve">Short-toed Treecreeper</t>
  </si>
  <si>
    <t xml:space="preserve">A|Amber|BBRC|Sch1</t>
  </si>
  <si>
    <t xml:space="preserve">Grey Catbird</t>
  </si>
  <si>
    <t xml:space="preserve">Oct 21st 1998 Ship assisted passage; did not leave ship. Not on Hampshire List</t>
  </si>
  <si>
    <t xml:space="preserve">Northern Mockingbird</t>
  </si>
  <si>
    <t xml:space="preserve">Brown Thrasher</t>
  </si>
  <si>
    <t xml:space="preserve">Rose-coloured Starling</t>
  </si>
  <si>
    <t xml:space="preserve">Rare vagrant recorded in every month except January and December.</t>
  </si>
  <si>
    <t xml:space="preserve">Rosy Starling</t>
  </si>
  <si>
    <t xml:space="preserve">Starling</t>
  </si>
  <si>
    <t xml:space="preserve">Common Starling</t>
  </si>
  <si>
    <t xml:space="preserve">Varied Thrush</t>
  </si>
  <si>
    <t xml:space="preserve">Wood Thrush</t>
  </si>
  <si>
    <t xml:space="preserve">Swainson's Thrush</t>
  </si>
  <si>
    <t xml:space="preserve">Hermit Thrush</t>
  </si>
  <si>
    <t xml:space="preserve">Grey-cheeked Thrush</t>
  </si>
  <si>
    <t xml:space="preserve">Veery</t>
  </si>
  <si>
    <t xml:space="preserve">White's Thrush</t>
  </si>
  <si>
    <t xml:space="preserve">Siberian Thrush</t>
  </si>
  <si>
    <t xml:space="preserve">Song Thrush</t>
  </si>
  <si>
    <t xml:space="preserve">Mistle Thrush</t>
  </si>
  <si>
    <t xml:space="preserve">Common but declining resident and passage migrant.</t>
  </si>
  <si>
    <t xml:space="preserve">Redwing</t>
  </si>
  <si>
    <t xml:space="preserve">Numerous to abundant winter visitor and passage migrant.</t>
  </si>
  <si>
    <t xml:space="preserve">Blackbird</t>
  </si>
  <si>
    <t xml:space="preserve">Common Blackbird</t>
  </si>
  <si>
    <t xml:space="preserve">Eyebrowed Thrush</t>
  </si>
  <si>
    <t xml:space="preserve">Fieldfare</t>
  </si>
  <si>
    <t xml:space="preserve">Ring Ouzel</t>
  </si>
  <si>
    <t xml:space="preserve">Scarce passage migrant; has occasionally wintered.</t>
  </si>
  <si>
    <t xml:space="preserve">Thrush sp.</t>
  </si>
  <si>
    <t xml:space="preserve">Black-throated Thrush</t>
  </si>
  <si>
    <t xml:space="preserve">Red-throated Thrush</t>
  </si>
  <si>
    <t xml:space="preserve">Dusky Thrush</t>
  </si>
  <si>
    <t xml:space="preserve">Naumann's Thrush</t>
  </si>
  <si>
    <t xml:space="preserve">American Robin</t>
  </si>
  <si>
    <t xml:space="preserve">Rufous-tailed Scrub Robin</t>
  </si>
  <si>
    <t xml:space="preserve">Asian Brown Flycatcher</t>
  </si>
  <si>
    <t xml:space="preserve">Flycatcher sp.</t>
  </si>
  <si>
    <t xml:space="preserve">Spotted Flycatcher</t>
  </si>
  <si>
    <t xml:space="preserve">Moderately common but declining summer visitor and passage migrant.</t>
  </si>
  <si>
    <t xml:space="preserve">Robin</t>
  </si>
  <si>
    <t xml:space="preserve">European Robin</t>
  </si>
  <si>
    <t xml:space="preserve">White-throated Robin</t>
  </si>
  <si>
    <t xml:space="preserve">Thrush Nightingale</t>
  </si>
  <si>
    <t xml:space="preserve">Nightingale</t>
  </si>
  <si>
    <t xml:space="preserve">Scarce and declining summer visitor; formerly moderately common.</t>
  </si>
  <si>
    <t xml:space="preserve">Common Nightingale</t>
  </si>
  <si>
    <t xml:space="preserve">Bluethroat</t>
  </si>
  <si>
    <t xml:space="preserve">White-spotted Bluethroat</t>
  </si>
  <si>
    <t xml:space="preserve">Very rare passage migrant</t>
  </si>
  <si>
    <t xml:space="preserve">Siberian Rubythroat</t>
  </si>
  <si>
    <t xml:space="preserve">Siberian Blue Robin</t>
  </si>
  <si>
    <t xml:space="preserve">Rufous-tailed Robin</t>
  </si>
  <si>
    <t xml:space="preserve">Red-breasted Flycatcher</t>
  </si>
  <si>
    <t xml:space="preserve">Taiga Flycatcher</t>
  </si>
  <si>
    <t xml:space="preserve">Pied Flycatcher</t>
  </si>
  <si>
    <t xml:space="preserve">Scarce passage migrant; rare in summer but has bred; most recently in 1995.</t>
  </si>
  <si>
    <t xml:space="preserve">European Pied Flycatcher</t>
  </si>
  <si>
    <t xml:space="preserve">Collared Flycatcher</t>
  </si>
  <si>
    <t xml:space="preserve">Red-flanked Bluetail</t>
  </si>
  <si>
    <t xml:space="preserve">Black Redstart</t>
  </si>
  <si>
    <t xml:space="preserve">Scarce passage migrant and winter visitor; occasionally breeds.</t>
  </si>
  <si>
    <t xml:space="preserve">Redstart</t>
  </si>
  <si>
    <t xml:space="preserve">Locally common summer visitor; mostly to new Forest; and passage migrant.</t>
  </si>
  <si>
    <t xml:space="preserve">Common Redstart</t>
  </si>
  <si>
    <t xml:space="preserve">Moussier's Redstart</t>
  </si>
  <si>
    <t xml:space="preserve">Rock Thrush</t>
  </si>
  <si>
    <t xml:space="preserve">Common Rock Thrush</t>
  </si>
  <si>
    <t xml:space="preserve">Blue Rock Thrush</t>
  </si>
  <si>
    <t xml:space="preserve">Whinchat</t>
  </si>
  <si>
    <t xml:space="preserve">Moderately common passage migrant; formerly very scarce summer visitor; last bred in 2004.</t>
  </si>
  <si>
    <t xml:space="preserve">Amur Stonechat</t>
  </si>
  <si>
    <t xml:space="preserve">Siberian Stonechat</t>
  </si>
  <si>
    <t xml:space="preserve">Stonechat</t>
  </si>
  <si>
    <t xml:space="preserve">European Stonechat</t>
  </si>
  <si>
    <t xml:space="preserve">Stonechat sp.</t>
  </si>
  <si>
    <t xml:space="preserve">Wheatear</t>
  </si>
  <si>
    <t xml:space="preserve">Common passage migrant; formerly scarce summer visitor which last bred in 2005.</t>
  </si>
  <si>
    <t xml:space="preserve">Northern Wheatear</t>
  </si>
  <si>
    <t xml:space="preserve">Greenland Wheatear</t>
  </si>
  <si>
    <t xml:space="preserve">Passage migrant; true status unclear.</t>
  </si>
  <si>
    <t xml:space="preserve">Isabelline Wheatear</t>
  </si>
  <si>
    <t xml:space="preserve">Desert Wheatear</t>
  </si>
  <si>
    <t xml:space="preserve">Western Black-eared Wheatear</t>
  </si>
  <si>
    <t xml:space="preserve">Pied Wheatear</t>
  </si>
  <si>
    <t xml:space="preserve">Eastern Black-eared Wheatear</t>
  </si>
  <si>
    <t xml:space="preserve">White-crowned Black Wheatear</t>
  </si>
  <si>
    <t xml:space="preserve">White-crowned Wheatear</t>
  </si>
  <si>
    <t xml:space="preserve">Dipper</t>
  </si>
  <si>
    <t xml:space="preserve">White-throated Dipper</t>
  </si>
  <si>
    <t xml:space="preserve">Rock Sparrow</t>
  </si>
  <si>
    <t xml:space="preserve">Tree Sparrow</t>
  </si>
  <si>
    <t xml:space="preserve">Very scarce passage migrant and irregular; formerly scarce resident and winter visitor which last bred in 1996.</t>
  </si>
  <si>
    <t xml:space="preserve">Eurasian Tree Sparrow</t>
  </si>
  <si>
    <t xml:space="preserve">Spanish Sparrow</t>
  </si>
  <si>
    <t xml:space="preserve">House Sparrow</t>
  </si>
  <si>
    <t xml:space="preserve">Numerous but declining resident.</t>
  </si>
  <si>
    <t xml:space="preserve">Alpine Accentor</t>
  </si>
  <si>
    <t xml:space="preserve">Siberian Accentor</t>
  </si>
  <si>
    <t xml:space="preserve">Dunnock</t>
  </si>
  <si>
    <t xml:space="preserve">Yellow Wagtail</t>
  </si>
  <si>
    <t xml:space="preserve">Moderately common passage migrant; formerly locally common summer visitor which last bred in 2003.</t>
  </si>
  <si>
    <t xml:space="preserve">Western Yellow Wagtail</t>
  </si>
  <si>
    <t xml:space="preserve">Blue-headed Wagtail</t>
  </si>
  <si>
    <t xml:space="preserve">Grey-headed Wagtail</t>
  </si>
  <si>
    <t xml:space="preserve">Channel Wagtail</t>
  </si>
  <si>
    <t xml:space="preserve">Flava Wagtail</t>
  </si>
  <si>
    <t xml:space="preserve">Migrant</t>
  </si>
  <si>
    <t xml:space="preserve">Eastern Yellow Wagtail</t>
  </si>
  <si>
    <t xml:space="preserve">Citrine Wagtail</t>
  </si>
  <si>
    <t xml:space="preserve">Grey Wagtail</t>
  </si>
  <si>
    <t xml:space="preserve">Pied Wagtail</t>
  </si>
  <si>
    <t xml:space="preserve">White Wagtail</t>
  </si>
  <si>
    <t xml:space="preserve">Scarce passage migrant; probably under-recorded in autumn.</t>
  </si>
  <si>
    <t xml:space="preserve">A|RBBP</t>
  </si>
  <si>
    <t xml:space="preserve">Pied/White Wagtail</t>
  </si>
  <si>
    <t xml:space="preserve">Richard's Pipit</t>
  </si>
  <si>
    <t xml:space="preserve">Rare passage migrant; mostly in autumn; also recorded once in July.</t>
  </si>
  <si>
    <t xml:space="preserve">Blyth's Pipit</t>
  </si>
  <si>
    <t xml:space="preserve">Tawny Pipit</t>
  </si>
  <si>
    <t xml:space="preserve">Rare autumn passage migrant.</t>
  </si>
  <si>
    <t xml:space="preserve">Pipit sp.</t>
  </si>
  <si>
    <t xml:space="preserve">Meadow Pipit</t>
  </si>
  <si>
    <t xml:space="preserve">Locally common but declining resident; numerous passage migrant and winter visitor.</t>
  </si>
  <si>
    <t xml:space="preserve">Tree Pipit</t>
  </si>
  <si>
    <t xml:space="preserve">Olive-backed Pipit</t>
  </si>
  <si>
    <t xml:space="preserve">Pechora Pipit</t>
  </si>
  <si>
    <t xml:space="preserve">Red-throated Pipit</t>
  </si>
  <si>
    <t xml:space="preserve">American Pipit</t>
  </si>
  <si>
    <t xml:space="preserve">Water Pipit</t>
  </si>
  <si>
    <t xml:space="preserve">Scarce but declining winter visitor and passage migrant.</t>
  </si>
  <si>
    <t xml:space="preserve">Rock Pipit</t>
  </si>
  <si>
    <t xml:space="preserve">Scarce but increasing resident; passage migrant and winter visitor.</t>
  </si>
  <si>
    <t xml:space="preserve">Eurasian Rock Pipit</t>
  </si>
  <si>
    <t xml:space="preserve">Scandinavian Rock Pipit</t>
  </si>
  <si>
    <t xml:space="preserve">Chaffinch</t>
  </si>
  <si>
    <t xml:space="preserve">Common Chaffinch</t>
  </si>
  <si>
    <t xml:space="preserve">Finch sp.</t>
  </si>
  <si>
    <t xml:space="preserve">Brambling</t>
  </si>
  <si>
    <t xml:space="preserve">Evening Grosbeak</t>
  </si>
  <si>
    <t xml:space="preserve">Hawfinch</t>
  </si>
  <si>
    <t xml:space="preserve">Scarce resident; especially to New Forest; passage migrant and winter visitor.</t>
  </si>
  <si>
    <t xml:space="preserve">Pine Grosbeak</t>
  </si>
  <si>
    <t xml:space="preserve">Bullfinch</t>
  </si>
  <si>
    <t xml:space="preserve">Eurasian Bullfinch</t>
  </si>
  <si>
    <t xml:space="preserve">Trumpeter Finch</t>
  </si>
  <si>
    <t xml:space="preserve">Common Rosefinch</t>
  </si>
  <si>
    <t xml:space="preserve">Greenfinch</t>
  </si>
  <si>
    <t xml:space="preserve">European Greenfinch</t>
  </si>
  <si>
    <t xml:space="preserve">Twite</t>
  </si>
  <si>
    <t xml:space="preserve">Linnet</t>
  </si>
  <si>
    <t xml:space="preserve">Common Linnet</t>
  </si>
  <si>
    <t xml:space="preserve">Common Redpoll</t>
  </si>
  <si>
    <t xml:space="preserve">Scarce winter visitor</t>
  </si>
  <si>
    <t xml:space="preserve">Mealy Redpoll</t>
  </si>
  <si>
    <t xml:space="preserve">Lesser Redpoll</t>
  </si>
  <si>
    <t xml:space="preserve">Moderately common passage migrant and winter visitor; formerly locally common breeder which last bred in 2006.</t>
  </si>
  <si>
    <t xml:space="preserve">Redpoll</t>
  </si>
  <si>
    <t xml:space="preserve">Arctic Redpoll</t>
  </si>
  <si>
    <t xml:space="preserve">Parrot Crossbill</t>
  </si>
  <si>
    <t xml:space="preserve">Scottish Crossbill</t>
  </si>
  <si>
    <t xml:space="preserve">A|Amber|HOSRP|RBBP|Sch1</t>
  </si>
  <si>
    <t xml:space="preserve">Crossbill</t>
  </si>
  <si>
    <t xml:space="preserve">Scarce resident whose numbers are periodically augmented by irruptions in summer or autumn.</t>
  </si>
  <si>
    <t xml:space="preserve">Red Crossbill</t>
  </si>
  <si>
    <t xml:space="preserve">Two-barred Crossbill</t>
  </si>
  <si>
    <t xml:space="preserve">Goldfinch</t>
  </si>
  <si>
    <t xml:space="preserve">European Goldfinch</t>
  </si>
  <si>
    <t xml:space="preserve">Citril Finch</t>
  </si>
  <si>
    <t xml:space="preserve">Serin</t>
  </si>
  <si>
    <t xml:space="preserve">Very scarce visitor recorded in every month except August.</t>
  </si>
  <si>
    <t xml:space="preserve">European Serin</t>
  </si>
  <si>
    <t xml:space="preserve">A|Ha|RD|Sch1|ScMi</t>
  </si>
  <si>
    <t xml:space="preserve">Siskin</t>
  </si>
  <si>
    <t xml:space="preserve">Moderately common breeder; common passage migrant and winter visitor.</t>
  </si>
  <si>
    <t xml:space="preserve">Eurasian Siskin</t>
  </si>
  <si>
    <t xml:space="preserve">Lapland Bunting</t>
  </si>
  <si>
    <t xml:space="preserve">Rare autumn  passage migrant and winter visitor.</t>
  </si>
  <si>
    <t xml:space="preserve">Lapland Longspur</t>
  </si>
  <si>
    <t xml:space="preserve">Snow Bunting</t>
  </si>
  <si>
    <t xml:space="preserve">Very scarce autumn passage migrant and winter visitor.</t>
  </si>
  <si>
    <t xml:space="preserve">Corn Bunting</t>
  </si>
  <si>
    <t xml:space="preserve">Yellowhammer</t>
  </si>
  <si>
    <t xml:space="preserve">Pine Bunting</t>
  </si>
  <si>
    <t xml:space="preserve">Rock Bunting</t>
  </si>
  <si>
    <t xml:space="preserve">Ortolan Bunting</t>
  </si>
  <si>
    <t xml:space="preserve">Cretzschmar's Bunting</t>
  </si>
  <si>
    <t xml:space="preserve">Cirl Bunting</t>
  </si>
  <si>
    <t xml:space="preserve">Chestnut-eared Bunting</t>
  </si>
  <si>
    <t xml:space="preserve">Little Bunting</t>
  </si>
  <si>
    <t xml:space="preserve">Yellow-browed Bunting</t>
  </si>
  <si>
    <t xml:space="preserve">Rustic Bunting</t>
  </si>
  <si>
    <t xml:space="preserve">Yellow-breasted Bunting</t>
  </si>
  <si>
    <t xml:space="preserve">Chestnut Bunting</t>
  </si>
  <si>
    <t xml:space="preserve">Black-headed Bunting</t>
  </si>
  <si>
    <t xml:space="preserve">Red-headed Bunting</t>
  </si>
  <si>
    <t xml:space="preserve">Black-faced Bunting</t>
  </si>
  <si>
    <t xml:space="preserve">Pallas's Reed Bunting</t>
  </si>
  <si>
    <t xml:space="preserve">Reed Bunting</t>
  </si>
  <si>
    <t xml:space="preserve">Common resident; passage migrant and winter visitor.</t>
  </si>
  <si>
    <t xml:space="preserve">Common Reed Bunting</t>
  </si>
  <si>
    <t xml:space="preserve">Lark Sparrow</t>
  </si>
  <si>
    <t xml:space="preserve">Dark-eyed Junco</t>
  </si>
  <si>
    <t xml:space="preserve">White-crowned Sparrow</t>
  </si>
  <si>
    <t xml:space="preserve">White-throated Sparrow</t>
  </si>
  <si>
    <t xml:space="preserve">Savannah Sparrow</t>
  </si>
  <si>
    <t xml:space="preserve">Song Sparrow</t>
  </si>
  <si>
    <t xml:space="preserve">Eastern Towhee</t>
  </si>
  <si>
    <t xml:space="preserve">Bobolink</t>
  </si>
  <si>
    <t xml:space="preserve">Baltimore Oriole</t>
  </si>
  <si>
    <t xml:space="preserve">Red-winged Blackbird</t>
  </si>
  <si>
    <t xml:space="preserve">Brown-headed Cowbird</t>
  </si>
  <si>
    <t xml:space="preserve">Ovenbird</t>
  </si>
  <si>
    <t xml:space="preserve">Northern Waterthrush</t>
  </si>
  <si>
    <t xml:space="preserve">Golden-winged Warbler</t>
  </si>
  <si>
    <t xml:space="preserve">Black-and-white Warbler</t>
  </si>
  <si>
    <t xml:space="preserve">Tennessee Warbler</t>
  </si>
  <si>
    <t xml:space="preserve">Common Yellowthroat</t>
  </si>
  <si>
    <t xml:space="preserve">Hooded Warbler</t>
  </si>
  <si>
    <t xml:space="preserve">American Redstart</t>
  </si>
  <si>
    <t xml:space="preserve">Cape May Warbler</t>
  </si>
  <si>
    <t xml:space="preserve">Northern Parula</t>
  </si>
  <si>
    <t xml:space="preserve">Magnolia Warbler</t>
  </si>
  <si>
    <t xml:space="preserve">Bay-breasted Warbler</t>
  </si>
  <si>
    <t xml:space="preserve">Blackburnian Warbler</t>
  </si>
  <si>
    <t xml:space="preserve">Yellow Warbler</t>
  </si>
  <si>
    <t xml:space="preserve">American Yellow Warbler</t>
  </si>
  <si>
    <t xml:space="preserve">Chestnut-sided Warbler</t>
  </si>
  <si>
    <t xml:space="preserve">Blackpoll Warbler</t>
  </si>
  <si>
    <t xml:space="preserve">Yellow-rumped Warbler</t>
  </si>
  <si>
    <t xml:space="preserve">Myrtle Warbler</t>
  </si>
  <si>
    <t xml:space="preserve">Canada Warbler</t>
  </si>
  <si>
    <t xml:space="preserve">Wilson's Warbler</t>
  </si>
  <si>
    <t xml:space="preserve">Summer Tanager</t>
  </si>
  <si>
    <t xml:space="preserve">Scarlet Tanager</t>
  </si>
  <si>
    <t xml:space="preserve">Rose-breasted Grosbeak</t>
  </si>
  <si>
    <t xml:space="preserve">Indigo Bunting</t>
  </si>
  <si>
    <t xml:space="preserve">Nene</t>
  </si>
  <si>
    <t xml:space="preserve">Black Swan x Mute Swan</t>
  </si>
  <si>
    <t xml:space="preserve">A few mixed pair breedings known to have occurred in Britain</t>
  </si>
  <si>
    <t xml:space="preserve">Trumpeter Swan</t>
  </si>
  <si>
    <t xml:space="preserve">Ashy-headed Goose</t>
  </si>
  <si>
    <t xml:space="preserve">South African Shelduck</t>
  </si>
  <si>
    <t xml:space="preserve">Australian Shelduck</t>
  </si>
  <si>
    <t xml:space="preserve">Paradise Shelduck</t>
  </si>
  <si>
    <t xml:space="preserve">Muscovy Duck</t>
  </si>
  <si>
    <t xml:space="preserve">Wood Duck</t>
  </si>
  <si>
    <t xml:space="preserve">Maned Duck</t>
  </si>
  <si>
    <t xml:space="preserve">Ringed Teal</t>
  </si>
  <si>
    <t xml:space="preserve">Puna Teal</t>
  </si>
  <si>
    <t xml:space="preserve">Cinnamon Teal</t>
  </si>
  <si>
    <t xml:space="preserve">Australasian Shoveler</t>
  </si>
  <si>
    <t xml:space="preserve">Chiloe Wigeon</t>
  </si>
  <si>
    <t xml:space="preserve">Yellow-billed Duck</t>
  </si>
  <si>
    <t xml:space="preserve">Cape Teal</t>
  </si>
  <si>
    <t xml:space="preserve">White-cheeked Pintail</t>
  </si>
  <si>
    <t xml:space="preserve">Yellow-billed Teal</t>
  </si>
  <si>
    <t xml:space="preserve">Chestnut Teal</t>
  </si>
  <si>
    <t xml:space="preserve">Marbled Duck</t>
  </si>
  <si>
    <t xml:space="preserve">BBRC|E</t>
  </si>
  <si>
    <t xml:space="preserve">Rosy-billed Pochard</t>
  </si>
  <si>
    <t xml:space="preserve">Maccoa Duck</t>
  </si>
  <si>
    <t xml:space="preserve">Helmeted Guineafowl</t>
  </si>
  <si>
    <t xml:space="preserve">Chukar Partridge</t>
  </si>
  <si>
    <t xml:space="preserve">Silver Pheasant</t>
  </si>
  <si>
    <t xml:space="preserve">Reeves's Pheasant</t>
  </si>
  <si>
    <t xml:space="preserve">Green Pheasant</t>
  </si>
  <si>
    <t xml:space="preserve">Indian Peafowl</t>
  </si>
  <si>
    <t xml:space="preserve">Greater Flamingo</t>
  </si>
  <si>
    <t xml:space="preserve">Flamingo sp.</t>
  </si>
  <si>
    <t xml:space="preserve">Escape</t>
  </si>
  <si>
    <t xml:space="preserve">Chilean Flamingo</t>
  </si>
  <si>
    <t xml:space="preserve">African Sacred Ibis</t>
  </si>
  <si>
    <t xml:space="preserve">Scarlet Ibis</t>
  </si>
  <si>
    <t xml:space="preserve">African Spoonbill</t>
  </si>
  <si>
    <t xml:space="preserve">Great White Pelican</t>
  </si>
  <si>
    <t xml:space="preserve">Griffon Vulture</t>
  </si>
  <si>
    <t xml:space="preserve">Greater Rhea</t>
  </si>
  <si>
    <t xml:space="preserve">Lesser Spotted Eagle</t>
  </si>
  <si>
    <t xml:space="preserve">D</t>
  </si>
  <si>
    <t xml:space="preserve">White-faced Whistling Duck</t>
  </si>
  <si>
    <t xml:space="preserve">Fulvous Whistling Duck</t>
  </si>
  <si>
    <t xml:space="preserve">Lesser Whistling Duck</t>
  </si>
  <si>
    <t xml:space="preserve">Cape Barren Goose</t>
  </si>
  <si>
    <t xml:space="preserve">Bar-headed Goose</t>
  </si>
  <si>
    <t xml:space="preserve">Emperor Goose</t>
  </si>
  <si>
    <t xml:space="preserve">Swan Goose</t>
  </si>
  <si>
    <t xml:space="preserve">Black Swan</t>
  </si>
  <si>
    <t xml:space="preserve">Bald Eagle</t>
  </si>
  <si>
    <t xml:space="preserve">Harris's Hawk</t>
  </si>
  <si>
    <t xml:space="preserve">Red-shouldered Hawk</t>
  </si>
  <si>
    <t xml:space="preserve">Red-tailed Hawk</t>
  </si>
  <si>
    <t xml:space="preserve">Black Crowned Crane</t>
  </si>
  <si>
    <t xml:space="preserve">Demoiselle Crane</t>
  </si>
  <si>
    <t xml:space="preserve">Blacksmith Lapwing</t>
  </si>
  <si>
    <t xml:space="preserve">Spur-winged Lapwing</t>
  </si>
  <si>
    <t xml:space="preserve">African Collared Dove</t>
  </si>
  <si>
    <t xml:space="preserve">Diamond Dove</t>
  </si>
  <si>
    <t xml:space="preserve">White-cheeked Turaco</t>
  </si>
  <si>
    <t xml:space="preserve">Fork-tailed Drongo-Cuckoo</t>
  </si>
  <si>
    <t xml:space="preserve">Eurasian Eagle-Owl</t>
  </si>
  <si>
    <t xml:space="preserve">Laughing Kookaburra</t>
  </si>
  <si>
    <t xml:space="preserve">Lanner Falcon</t>
  </si>
  <si>
    <t xml:space="preserve">Saker Falcon</t>
  </si>
  <si>
    <t xml:space="preserve">Saker x Gyr hybrid</t>
  </si>
  <si>
    <t xml:space="preserve">Cockatiel</t>
  </si>
  <si>
    <t xml:space="preserve">Sulphur-crested Cockatoo</t>
  </si>
  <si>
    <t xml:space="preserve">Grey Parrot</t>
  </si>
  <si>
    <t xml:space="preserve">Parrot sp.</t>
  </si>
  <si>
    <t xml:space="preserve">Senegal Parrot</t>
  </si>
  <si>
    <t xml:space="preserve">Monk Parakeet</t>
  </si>
  <si>
    <t xml:space="preserve">Blue-and-yellow Macaw</t>
  </si>
  <si>
    <t xml:space="preserve">Scarlet Macaw</t>
  </si>
  <si>
    <t xml:space="preserve">Blue-crowned Parakeet</t>
  </si>
  <si>
    <t xml:space="preserve">Regent Parrot</t>
  </si>
  <si>
    <t xml:space="preserve">Alexandrine Parakeet</t>
  </si>
  <si>
    <t xml:space="preserve">Crimson Rosella</t>
  </si>
  <si>
    <t xml:space="preserve">Pale-headed Rosella</t>
  </si>
  <si>
    <t xml:space="preserve">Eastern Rosella</t>
  </si>
  <si>
    <t xml:space="preserve">Rainbow Lorikeet</t>
  </si>
  <si>
    <t xml:space="preserve">Budgerigar</t>
  </si>
  <si>
    <t xml:space="preserve">Red-headed Lovebird</t>
  </si>
  <si>
    <t xml:space="preserve">Rosy-faced Lovebird</t>
  </si>
  <si>
    <t xml:space="preserve">Andean Cock-of-the-rock</t>
  </si>
  <si>
    <t xml:space="preserve">Red-whiskered Bulbul</t>
  </si>
  <si>
    <t xml:space="preserve">Red-tailed Laughingthrush</t>
  </si>
  <si>
    <t xml:space="preserve">Red-billed Leiothrix</t>
  </si>
  <si>
    <t xml:space="preserve">Jungle Myna</t>
  </si>
  <si>
    <t xml:space="preserve">Common Myna</t>
  </si>
  <si>
    <t xml:space="preserve">Greater Blue-eared Starling</t>
  </si>
  <si>
    <t xml:space="preserve">Ashy Starling</t>
  </si>
  <si>
    <t xml:space="preserve">Black-headed Weaver</t>
  </si>
  <si>
    <t xml:space="preserve">Yellow-crowned Bishop</t>
  </si>
  <si>
    <t xml:space="preserve">Yellow-mantled Widowbird</t>
  </si>
  <si>
    <t xml:space="preserve">Cut-throat Finch</t>
  </si>
  <si>
    <t xml:space="preserve">Beautiful Firetail</t>
  </si>
  <si>
    <t xml:space="preserve">Zebra Finch</t>
  </si>
  <si>
    <t xml:space="preserve">White-rumped Munia</t>
  </si>
  <si>
    <t xml:space="preserve">Java Sparrow</t>
  </si>
  <si>
    <t xml:space="preserve">Yellow-fronted Canary</t>
  </si>
  <si>
    <t xml:space="preserve">Atlantic Canary</t>
  </si>
  <si>
    <t xml:space="preserve">Scarlet-headed Blackbird</t>
  </si>
  <si>
    <t xml:space="preserve">Breeding Status</t>
  </si>
  <si>
    <t xml:space="preserve">Description</t>
  </si>
  <si>
    <t xml:space="preserve">  F: Fly over record</t>
  </si>
  <si>
    <t xml:space="preserve">  M: Migrant record</t>
  </si>
  <si>
    <t xml:space="preserve">  U: Nonbreeding sUmmering record</t>
  </si>
  <si>
    <t xml:space="preserve">  W: Wintering record</t>
  </si>
  <si>
    <t xml:space="preserve">  X: Unknown or unrecorded</t>
  </si>
  <si>
    <t xml:space="preserve">  H: observed in breeding Habitat</t>
  </si>
  <si>
    <t xml:space="preserve">  S: Singing male in correct habitat</t>
  </si>
  <si>
    <t xml:space="preserve">  PS: PoSsibly breeding</t>
  </si>
  <si>
    <t xml:space="preserve">  P: Pair in suitable habitat</t>
  </si>
  <si>
    <t xml:space="preserve">  T: Territory </t>
  </si>
  <si>
    <t xml:space="preserve">  D: Courtship or Display</t>
  </si>
  <si>
    <t xml:space="preserve">  N: Bird noted attending a potential Nest site</t>
  </si>
  <si>
    <t xml:space="preserve">  A: Agitated behaviour suggestive of breeding</t>
  </si>
  <si>
    <t xml:space="preserve">  I: Incubation patch</t>
  </si>
  <si>
    <t xml:space="preserve">  B: Nest Building</t>
  </si>
  <si>
    <t xml:space="preserve">  PR: Probably breeding</t>
  </si>
  <si>
    <t xml:space="preserve">  DD: Distraction display</t>
  </si>
  <si>
    <t xml:space="preserve">  UN: Used Nest</t>
  </si>
  <si>
    <t xml:space="preserve">  FL: recently FLedged young</t>
  </si>
  <si>
    <t xml:space="preserve">  ON: Occupied Nest</t>
  </si>
  <si>
    <t xml:space="preserve">  FF: Faecal sac or Food carrying</t>
  </si>
  <si>
    <t xml:space="preserve">  NE: Nest with Eggs</t>
  </si>
  <si>
    <t xml:space="preserve">  NY: Nest with Young</t>
  </si>
  <si>
    <t xml:space="preserve">  C: Confirmed breeding</t>
  </si>
  <si>
    <t xml:space="preserve">Movement Directions</t>
  </si>
  <si>
    <t xml:space="preserve">N</t>
  </si>
  <si>
    <t xml:space="preserve">NNE</t>
  </si>
  <si>
    <t xml:space="preserve">NE</t>
  </si>
  <si>
    <t xml:space="preserve">ENE</t>
  </si>
  <si>
    <t xml:space="preserve">ESE</t>
  </si>
  <si>
    <t xml:space="preserve">SE</t>
  </si>
  <si>
    <t xml:space="preserve">SSE</t>
  </si>
  <si>
    <t xml:space="preserve">S</t>
  </si>
  <si>
    <t xml:space="preserve">SSW</t>
  </si>
  <si>
    <t xml:space="preserve">SW</t>
  </si>
  <si>
    <t xml:space="preserve">WSW</t>
  </si>
  <si>
    <t xml:space="preserve">W</t>
  </si>
  <si>
    <t xml:space="preserve">WNW</t>
  </si>
  <si>
    <t xml:space="preserve">NW</t>
  </si>
  <si>
    <t xml:space="preserve">NNW</t>
  </si>
</sst>
</file>

<file path=xl/styles.xml><?xml version="1.0" encoding="utf-8"?>
<styleSheet xmlns="http://schemas.openxmlformats.org/spreadsheetml/2006/main">
  <numFmts count="11">
    <numFmt numFmtId="164" formatCode="General"/>
    <numFmt numFmtId="165" formatCode=";;;"/>
    <numFmt numFmtId="166" formatCode="#,##0"/>
    <numFmt numFmtId="167" formatCode="dd/mm/yyyy"/>
    <numFmt numFmtId="168" formatCode="@"/>
    <numFmt numFmtId="169" formatCode="dd\-mmm\-yyyy"/>
    <numFmt numFmtId="170" formatCode="dd/mm/&quot;2025&quot;"/>
    <numFmt numFmtId="171" formatCode="dd/mm/yy"/>
    <numFmt numFmtId="172" formatCode="0.00"/>
    <numFmt numFmtId="173" formatCode="0.0"/>
    <numFmt numFmtId="174" formatCode="yyyy\-mm\-dd"/>
  </numFmts>
  <fonts count="16">
    <font>
      <sz val="10"/>
      <color theme="1"/>
      <name val="Arial"/>
      <family val="2"/>
      <charset val="1"/>
    </font>
    <font>
      <sz val="10"/>
      <name val="Arial"/>
      <family val="0"/>
    </font>
    <font>
      <sz val="10"/>
      <name val="Arial"/>
      <family val="0"/>
    </font>
    <font>
      <sz val="10"/>
      <name val="Arial"/>
      <family val="0"/>
    </font>
    <font>
      <sz val="11"/>
      <color theme="1"/>
      <name val="Arial"/>
      <family val="2"/>
      <charset val="1"/>
    </font>
    <font>
      <sz val="12"/>
      <color theme="1"/>
      <name val="Arial"/>
      <family val="2"/>
      <charset val="1"/>
    </font>
    <font>
      <sz val="11"/>
      <color theme="1"/>
      <name val="Calibri"/>
      <family val="2"/>
      <charset val="1"/>
    </font>
    <font>
      <b val="true"/>
      <sz val="14"/>
      <color theme="1"/>
      <name val="Arial"/>
      <family val="2"/>
      <charset val="1"/>
    </font>
    <font>
      <b val="true"/>
      <sz val="10"/>
      <color theme="1"/>
      <name val="Arial"/>
      <family val="2"/>
      <charset val="1"/>
    </font>
    <font>
      <b val="true"/>
      <sz val="11"/>
      <color theme="1"/>
      <name val="Calibri"/>
      <family val="2"/>
      <charset val="1"/>
    </font>
    <font>
      <b val="true"/>
      <sz val="11"/>
      <name val="Arial"/>
      <family val="2"/>
      <charset val="1"/>
    </font>
    <font>
      <b val="true"/>
      <sz val="11"/>
      <color rgb="FF000000"/>
      <name val="Arial"/>
      <family val="2"/>
      <charset val="1"/>
    </font>
    <font>
      <b val="true"/>
      <sz val="8"/>
      <color rgb="FF0000FF"/>
      <name val="Arial"/>
      <family val="2"/>
      <charset val="1"/>
    </font>
    <font>
      <b val="true"/>
      <sz val="8"/>
      <color rgb="FF000000"/>
      <name val="Arial"/>
      <family val="2"/>
      <charset val="1"/>
    </font>
    <font>
      <b val="true"/>
      <sz val="12"/>
      <color theme="1"/>
      <name val="Arial"/>
      <family val="2"/>
      <charset val="1"/>
    </font>
    <font>
      <b val="true"/>
      <sz val="11"/>
      <color theme="1"/>
      <name val="Arial"/>
      <family val="2"/>
      <charset val="1"/>
    </font>
  </fonts>
  <fills count="8">
    <fill>
      <patternFill patternType="none"/>
    </fill>
    <fill>
      <patternFill patternType="gray125"/>
    </fill>
    <fill>
      <patternFill patternType="solid">
        <fgColor rgb="FFCCFFCC"/>
        <bgColor rgb="FFCCFFFF"/>
      </patternFill>
    </fill>
    <fill>
      <patternFill patternType="solid">
        <fgColor rgb="FFFFE994"/>
        <bgColor rgb="FFFFCC99"/>
      </patternFill>
    </fill>
    <fill>
      <patternFill patternType="solid">
        <fgColor rgb="FFFFFFD7"/>
        <bgColor rgb="FFFFFFCC"/>
      </patternFill>
    </fill>
    <fill>
      <patternFill patternType="solid">
        <fgColor rgb="FFDDDDDD"/>
        <bgColor rgb="FFD9D9D9"/>
      </patternFill>
    </fill>
    <fill>
      <patternFill patternType="solid">
        <fgColor rgb="FFFFFFCC"/>
        <bgColor rgb="FFFFFFD7"/>
      </patternFill>
    </fill>
    <fill>
      <patternFill patternType="solid">
        <fgColor rgb="FFD9D9D9"/>
        <bgColor rgb="FFDDDDDD"/>
      </patternFill>
    </fill>
  </fills>
  <borders count="3">
    <border diagonalUp="false" diagonalDown="false">
      <left/>
      <right/>
      <top/>
      <bottom/>
      <diagonal/>
    </border>
    <border diagonalUp="false" diagonalDown="false">
      <left style="hair"/>
      <right style="hair"/>
      <top style="hair"/>
      <bottom style="hair"/>
      <diagonal/>
    </border>
    <border diagonalUp="false" diagonalDown="false">
      <left style="thin"/>
      <right style="thin"/>
      <top style="thin"/>
      <bottom style="thin"/>
      <diagonal/>
    </border>
  </borders>
  <cellStyleXfs count="27">
    <xf numFmtId="164" fontId="0" fillId="0" borderId="0" applyFont="true" applyBorder="true" applyAlignment="true" applyProtection="true">
      <alignment horizontal="general" vertical="bottom" textRotation="0" wrapText="false" indent="0" shrinkToFit="false"/>
      <protection locked="fals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false" hidden="false"/>
    </xf>
    <xf numFmtId="164" fontId="5" fillId="0" borderId="0" applyFont="true" applyBorder="true" applyAlignment="true" applyProtection="true">
      <alignment horizontal="general" vertical="bottom" textRotation="0" wrapText="false" indent="0" shrinkToFit="false"/>
      <protection locked="false" hidden="false"/>
    </xf>
    <xf numFmtId="165" fontId="6" fillId="0" borderId="0" applyFont="true" applyBorder="true" applyAlignment="true" applyProtection="true">
      <alignment horizontal="general" vertical="bottom" textRotation="0" wrapText="false" indent="0" shrinkToFit="false"/>
      <protection locked="false" hidden="false"/>
    </xf>
    <xf numFmtId="166" fontId="0" fillId="2" borderId="1" applyFont="true" applyBorder="true" applyAlignment="true" applyProtection="true">
      <alignment horizontal="general" vertical="bottom" textRotation="0" wrapText="false" indent="0" shrinkToFit="false"/>
      <protection locked="false" hidden="false"/>
    </xf>
    <xf numFmtId="166" fontId="0" fillId="3" borderId="1" applyFont="true" applyBorder="true" applyAlignment="true" applyProtection="true">
      <alignment horizontal="general" vertical="bottom" textRotation="0" wrapText="false" indent="0" shrinkToFit="false"/>
      <protection locked="false" hidden="false"/>
    </xf>
    <xf numFmtId="164" fontId="0" fillId="2" borderId="0" applyFont="true" applyBorder="true" applyAlignment="true" applyProtection="true">
      <alignment horizontal="general" vertical="bottom" textRotation="0" wrapText="false" indent="0" shrinkToFit="false"/>
      <protection locked="false" hidden="false"/>
    </xf>
    <xf numFmtId="167" fontId="0" fillId="3" borderId="0" applyFont="true" applyBorder="true" applyAlignment="true" applyProtection="true">
      <alignment horizontal="general" vertical="bottom" textRotation="0" wrapText="false" indent="0" shrinkToFit="false"/>
      <protection locked="false" hidden="false"/>
    </xf>
  </cellStyleXfs>
  <cellXfs count="61">
    <xf numFmtId="164" fontId="0" fillId="0" borderId="0" xfId="0" applyFont="false" applyBorder="false" applyAlignment="false" applyProtection="false">
      <alignment horizontal="general" vertical="bottom" textRotation="0" wrapText="false" indent="0" shrinkToFit="false"/>
      <protection locked="fals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general" vertical="bottom" textRotation="0" wrapText="false" indent="0" shrinkToFit="false"/>
      <protection locked="true" hidden="false"/>
    </xf>
    <xf numFmtId="164" fontId="7" fillId="4" borderId="0" xfId="0" applyFont="true" applyBorder="false" applyAlignment="true" applyProtection="true">
      <alignment horizontal="left" vertical="bottom" textRotation="0" wrapText="false" indent="0" shrinkToFit="false"/>
      <protection locked="true" hidden="false"/>
    </xf>
    <xf numFmtId="164" fontId="8" fillId="4" borderId="0" xfId="0" applyFont="true" applyBorder="false" applyAlignment="true" applyProtection="true">
      <alignment horizontal="general" vertical="bottom" textRotation="0" wrapText="false" indent="0" shrinkToFit="false"/>
      <protection locked="true" hidden="false"/>
    </xf>
    <xf numFmtId="164" fontId="4" fillId="0" borderId="2" xfId="20" applyFont="false" applyBorder="true" applyAlignment="true" applyProtection="true">
      <alignment horizontal="general" vertical="bottom" textRotation="0" wrapText="false" indent="0" shrinkToFit="false"/>
      <protection locked="false" hidden="false"/>
    </xf>
    <xf numFmtId="164" fontId="0" fillId="4" borderId="0" xfId="0" applyFont="true" applyBorder="false" applyAlignment="true" applyProtection="tru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false" hidden="false"/>
    </xf>
    <xf numFmtId="164" fontId="0" fillId="5" borderId="0" xfId="0" applyFont="false" applyBorder="false" applyAlignment="true" applyProtection="true">
      <alignment horizontal="general" vertical="bottom" textRotation="0" wrapText="false" indent="0" shrinkToFit="false"/>
      <protection locked="false" hidden="false"/>
    </xf>
    <xf numFmtId="167" fontId="0" fillId="0" borderId="0" xfId="0" applyFont="false" applyBorder="false" applyAlignment="true" applyProtection="true">
      <alignment horizontal="center" vertical="bottom" textRotation="0" wrapText="false" indent="0" shrinkToFit="false"/>
      <protection locked="false" hidden="false"/>
    </xf>
    <xf numFmtId="166" fontId="0" fillId="0" borderId="0" xfId="0" applyFont="false" applyBorder="false" applyAlignment="true" applyProtection="true">
      <alignment horizontal="right" vertical="bottom" textRotation="0" wrapText="false" indent="0" shrinkToFit="false"/>
      <protection locked="false" hidden="false"/>
    </xf>
    <xf numFmtId="166" fontId="0" fillId="5" borderId="0" xfId="0" applyFont="false" applyBorder="fals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right" vertical="bottom" textRotation="0" wrapText="false" indent="0" shrinkToFit="false"/>
      <protection locked="false" hidden="false"/>
    </xf>
    <xf numFmtId="164" fontId="0" fillId="0" borderId="0" xfId="0" applyFont="false" applyBorder="false" applyAlignment="true" applyProtection="true">
      <alignment horizontal="left" vertical="bottom" textRotation="0" wrapText="false" indent="0" shrinkToFit="false"/>
      <protection locked="false" hidden="false"/>
    </xf>
    <xf numFmtId="164" fontId="9" fillId="0" borderId="0" xfId="0" applyFont="true" applyBorder="false" applyAlignment="true" applyProtection="true">
      <alignment horizontal="general" vertical="bottom" textRotation="0" wrapText="false" indent="0" shrinkToFit="false"/>
      <protection locked="true" hidden="true"/>
    </xf>
    <xf numFmtId="168" fontId="10" fillId="6" borderId="1" xfId="0" applyFont="true" applyBorder="true" applyAlignment="true" applyProtection="true">
      <alignment horizontal="center" vertical="center" textRotation="0" wrapText="true" indent="0" shrinkToFit="false"/>
      <protection locked="true" hidden="false"/>
    </xf>
    <xf numFmtId="168" fontId="10" fillId="5" borderId="1" xfId="0" applyFont="true" applyBorder="true" applyAlignment="true" applyProtection="true">
      <alignment horizontal="center" vertical="center" textRotation="0" wrapText="true" indent="0" shrinkToFit="false"/>
      <protection locked="true" hidden="false"/>
    </xf>
    <xf numFmtId="167" fontId="10" fillId="6" borderId="1" xfId="0" applyFont="true" applyBorder="true" applyAlignment="true" applyProtection="true">
      <alignment horizontal="center" vertical="center" textRotation="0" wrapText="true" indent="0" shrinkToFit="false"/>
      <protection locked="true" hidden="false"/>
    </xf>
    <xf numFmtId="166" fontId="10" fillId="6" borderId="1" xfId="0" applyFont="true" applyBorder="true" applyAlignment="true" applyProtection="true">
      <alignment horizontal="center" vertical="center" textRotation="0" wrapText="true" indent="0" shrinkToFit="false"/>
      <protection locked="true" hidden="false"/>
    </xf>
    <xf numFmtId="169" fontId="10" fillId="6" borderId="1" xfId="0" applyFont="true" applyBorder="true" applyAlignment="true" applyProtection="true">
      <alignment horizontal="center" vertical="center" textRotation="0" wrapText="true" indent="0" shrinkToFit="false"/>
      <protection locked="true" hidden="false"/>
    </xf>
    <xf numFmtId="168" fontId="11" fillId="4"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center"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false" hidden="false"/>
    </xf>
    <xf numFmtId="168" fontId="12" fillId="6" borderId="1" xfId="0" applyFont="true" applyBorder="true" applyAlignment="true" applyProtection="true">
      <alignment horizontal="center" vertical="center" textRotation="0" wrapText="true" indent="0" shrinkToFit="false"/>
      <protection locked="true" hidden="false"/>
    </xf>
    <xf numFmtId="166" fontId="12" fillId="6" borderId="1" xfId="0" applyFont="true" applyBorder="true" applyAlignment="true" applyProtection="true">
      <alignment horizontal="center" vertical="center" textRotation="0" wrapText="true" indent="0" shrinkToFit="false"/>
      <protection locked="true" hidden="false"/>
    </xf>
    <xf numFmtId="166" fontId="13" fillId="5" borderId="1" xfId="0" applyFont="true" applyBorder="true" applyAlignment="true" applyProtection="true">
      <alignment horizontal="center" vertical="center" textRotation="0" wrapText="true" indent="0" shrinkToFit="false"/>
      <protection locked="true" hidden="false"/>
    </xf>
    <xf numFmtId="169" fontId="13" fillId="6" borderId="1" xfId="0" applyFont="true" applyBorder="true" applyAlignment="true" applyProtection="true">
      <alignment horizontal="center" vertical="center" textRotation="0" wrapText="true" indent="0" shrinkToFit="false"/>
      <protection locked="true" hidden="false"/>
    </xf>
    <xf numFmtId="169" fontId="12" fillId="6" borderId="1" xfId="0" applyFont="true" applyBorder="true" applyAlignment="true" applyProtection="true">
      <alignment horizontal="center" vertical="center" textRotation="0" wrapText="true" indent="0" shrinkToFit="false"/>
      <protection locked="true" hidden="false"/>
    </xf>
    <xf numFmtId="164" fontId="12" fillId="4" borderId="1" xfId="0" applyFont="true" applyBorder="true" applyAlignment="true" applyProtection="true">
      <alignment horizontal="center" vertical="center" textRotation="0" wrapText="false" indent="0" shrinkToFit="false"/>
      <protection locked="true" hidden="false"/>
    </xf>
    <xf numFmtId="164" fontId="0" fillId="0" borderId="1" xfId="0" applyFont="false" applyBorder="true" applyAlignment="true" applyProtection="true">
      <alignment horizontal="center" vertical="center" textRotation="0" wrapText="false" indent="0" shrinkToFit="false"/>
      <protection locked="true" hidden="false"/>
    </xf>
    <xf numFmtId="164" fontId="8" fillId="2" borderId="1" xfId="25" applyFont="true" applyBorder="true" applyAlignment="true" applyProtection="true">
      <alignment horizontal="general" vertical="bottom" textRotation="0" wrapText="false" indent="0" shrinkToFit="false"/>
      <protection locked="false" hidden="false"/>
    </xf>
    <xf numFmtId="164" fontId="8" fillId="5" borderId="1" xfId="25" applyFont="true" applyBorder="true" applyAlignment="true" applyProtection="true">
      <alignment horizontal="center" vertical="bottom" textRotation="0" wrapText="true" indent="0" shrinkToFit="false"/>
      <protection locked="true" hidden="false"/>
    </xf>
    <xf numFmtId="164" fontId="0" fillId="2" borderId="1" xfId="25" applyFont="true" applyBorder="true" applyAlignment="true" applyProtection="true">
      <alignment horizontal="left" vertical="bottom" textRotation="0" wrapText="true" indent="0" shrinkToFit="false"/>
      <protection locked="false" hidden="false"/>
    </xf>
    <xf numFmtId="164" fontId="0" fillId="2" borderId="1" xfId="25" applyFont="true" applyBorder="true" applyAlignment="true" applyProtection="true">
      <alignment horizontal="center" vertical="bottom" textRotation="0" wrapText="true" indent="0" shrinkToFit="false"/>
      <protection locked="false" hidden="false"/>
    </xf>
    <xf numFmtId="170" fontId="0" fillId="2" borderId="1" xfId="25" applyFont="true" applyBorder="true" applyAlignment="true" applyProtection="true">
      <alignment horizontal="center" vertical="bottom" textRotation="0" wrapText="true" indent="0" shrinkToFit="false"/>
      <protection locked="false" hidden="false"/>
    </xf>
    <xf numFmtId="170" fontId="0" fillId="2" borderId="1" xfId="25" applyFont="false" applyBorder="true" applyAlignment="true" applyProtection="true">
      <alignment horizontal="center" vertical="bottom" textRotation="0" wrapText="false" indent="0" shrinkToFit="false"/>
      <protection locked="false" hidden="false"/>
    </xf>
    <xf numFmtId="166" fontId="0" fillId="2" borderId="1" xfId="23" applyFont="false" applyBorder="false" applyAlignment="true" applyProtection="true">
      <alignment horizontal="general" vertical="bottom" textRotation="0" wrapText="false" indent="0" shrinkToFit="false"/>
      <protection locked="false" hidden="false"/>
    </xf>
    <xf numFmtId="166" fontId="0" fillId="5" borderId="1" xfId="23" applyFont="false" applyBorder="true" applyAlignment="true" applyProtection="true">
      <alignment horizontal="general" vertical="bottom" textRotation="0" wrapText="false" indent="0" shrinkToFit="false"/>
      <protection locked="true" hidden="false"/>
    </xf>
    <xf numFmtId="164" fontId="0" fillId="2" borderId="1" xfId="25" applyFont="true" applyBorder="true" applyAlignment="true" applyProtection="true">
      <alignment horizontal="center" vertical="bottom" textRotation="0" wrapText="false" indent="0" shrinkToFit="false"/>
      <protection locked="false" hidden="false"/>
    </xf>
    <xf numFmtId="164" fontId="0" fillId="2" borderId="1" xfId="25" applyFont="false" applyBorder="true" applyAlignment="true" applyProtection="true">
      <alignment horizontal="right" vertical="bottom" textRotation="0" wrapText="false" indent="0" shrinkToFit="false"/>
      <protection locked="false" hidden="false"/>
    </xf>
    <xf numFmtId="168" fontId="0" fillId="2" borderId="1" xfId="25" applyFont="true" applyBorder="true" applyAlignment="true" applyProtection="true">
      <alignment horizontal="left" vertical="bottom" textRotation="0" wrapText="false" indent="0" shrinkToFit="false"/>
      <protection locked="false" hidden="false"/>
    </xf>
    <xf numFmtId="168" fontId="0" fillId="2" borderId="1" xfId="25" applyFont="false" applyBorder="true" applyAlignment="true" applyProtection="true">
      <alignment horizontal="general" vertical="bottom" textRotation="0" wrapText="true" indent="0" shrinkToFit="false"/>
      <protection locked="false" hidden="false"/>
    </xf>
    <xf numFmtId="164" fontId="0" fillId="2" borderId="1" xfId="25" applyFont="false" applyBorder="true" applyAlignment="true" applyProtection="true">
      <alignment horizontal="general" vertical="bottom" textRotation="0" wrapText="false" indent="0" shrinkToFit="false"/>
      <protection locked="false" hidden="false"/>
    </xf>
    <xf numFmtId="164" fontId="0" fillId="7" borderId="1" xfId="0" applyFont="false" applyBorder="true" applyAlignment="true" applyProtection="true">
      <alignment horizontal="center" vertical="center" textRotation="0" wrapText="false" indent="0" shrinkToFit="false"/>
      <protection locked="true" hidden="false"/>
    </xf>
    <xf numFmtId="167" fontId="0" fillId="0" borderId="0" xfId="0" applyFont="false" applyBorder="false" applyAlignment="true" applyProtection="true">
      <alignment horizontal="general" vertical="bottom" textRotation="0" wrapText="fals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70" fontId="0" fillId="0" borderId="0" xfId="0" applyFont="false" applyBorder="false" applyAlignment="true" applyProtection="true">
      <alignment horizontal="general" vertical="bottom" textRotation="0" wrapText="false" indent="0" shrinkToFit="false"/>
      <protection locked="false" hidden="false"/>
    </xf>
    <xf numFmtId="167" fontId="0" fillId="0" borderId="0" xfId="0" applyFont="false" applyBorder="false" applyAlignment="true" applyProtection="true">
      <alignment horizontal="general" vertical="bottom" textRotation="0" wrapText="false" indent="0" shrinkToFit="false"/>
      <protection locked="false" hidden="false"/>
    </xf>
    <xf numFmtId="171" fontId="0" fillId="0" borderId="0" xfId="0" applyFont="false" applyBorder="false" applyAlignment="true" applyProtection="true">
      <alignment horizontal="general" vertical="bottom" textRotation="0" wrapText="false" indent="0" shrinkToFit="false"/>
      <protection locked="false" hidden="false"/>
    </xf>
    <xf numFmtId="164" fontId="5" fillId="0" borderId="0" xfId="21" applyFont="false" applyBorder="false" applyAlignment="true" applyProtection="true">
      <alignment horizontal="general" vertical="top" textRotation="0" wrapText="true" indent="0" shrinkToFit="false"/>
      <protection locked="true" hidden="false"/>
    </xf>
    <xf numFmtId="164" fontId="14" fillId="0" borderId="0" xfId="21" applyFont="true" applyBorder="false" applyAlignment="true" applyProtection="true">
      <alignment horizontal="general" vertical="top" textRotation="0" wrapText="true" indent="0" shrinkToFit="false"/>
      <protection locked="true" hidden="false"/>
    </xf>
    <xf numFmtId="164" fontId="14" fillId="0" borderId="0" xfId="21" applyFont="true" applyBorder="true" applyAlignment="true" applyProtection="true">
      <alignment horizontal="general" vertical="top" textRotation="0" wrapText="true" indent="0" shrinkToFit="false"/>
      <protection locked="true" hidden="false"/>
    </xf>
    <xf numFmtId="172" fontId="0" fillId="0" borderId="0" xfId="0" applyFont="false" applyBorder="false" applyAlignment="true" applyProtection="true">
      <alignment horizontal="general" vertical="bottom" textRotation="0" wrapText="false" indent="0" shrinkToFit="false"/>
      <protection locked="true" hidden="false"/>
    </xf>
    <xf numFmtId="172" fontId="6" fillId="0" borderId="0" xfId="0" applyFont="true" applyBorder="false" applyAlignment="true" applyProtection="true">
      <alignment horizontal="general" vertical="bottom" textRotation="0" wrapText="fals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73" fontId="0" fillId="0" borderId="0" xfId="0" applyFont="false" applyBorder="false" applyAlignment="true" applyProtection="true">
      <alignment horizontal="general" vertical="bottom" textRotation="0" wrapText="false" indent="0" shrinkToFit="false"/>
      <protection locked="true" hidden="false"/>
    </xf>
    <xf numFmtId="174" fontId="0" fillId="0" borderId="0" xfId="0" applyFont="false" applyBorder="fals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cellXfs>
  <cellStyles count="13">
    <cellStyle name="Normal" xfId="0" builtinId="0"/>
    <cellStyle name="Comma" xfId="15" builtinId="3"/>
    <cellStyle name="Comma [0]" xfId="16" builtinId="6"/>
    <cellStyle name="Currency" xfId="17" builtinId="4"/>
    <cellStyle name="Currency [0]" xfId="18" builtinId="7"/>
    <cellStyle name="Percent" xfId="19" builtinId="5"/>
    <cellStyle name="DetailsEntry" xfId="20"/>
    <cellStyle name="Help text" xfId="21"/>
    <cellStyle name="hidden number" xfId="22"/>
    <cellStyle name="HRFcount" xfId="23"/>
    <cellStyle name="HRFCountAboveMax" xfId="24"/>
    <cellStyle name="HRFdataentry" xfId="25"/>
    <cellStyle name="HRFdateerror" xfId="26"/>
  </cellStyles>
  <dxfs count="2">
    <dxf>
      <fill>
        <patternFill patternType="solid">
          <bgColor rgb="FF000000"/>
        </patternFill>
      </fill>
    </dxf>
    <dxf>
      <fill>
        <patternFill patternType="solid">
          <fgColor rgb="FF000000"/>
          <bgColor rgb="FF000000"/>
        </patternFill>
      </fill>
    </dxf>
  </dxfs>
  <colors>
    <indexedColors>
      <rgbColor rgb="FF000000"/>
      <rgbColor rgb="FFFFFFD7"/>
      <rgbColor rgb="FFFF0000"/>
      <rgbColor rgb="FF00FF00"/>
      <rgbColor rgb="FF0000FF"/>
      <rgbColor rgb="FFFFFF00"/>
      <rgbColor rgb="FFFF00FF"/>
      <rgbColor rgb="FF00FFFF"/>
      <rgbColor rgb="FF800000"/>
      <rgbColor rgb="FF008000"/>
      <rgbColor rgb="FF000080"/>
      <rgbColor rgb="FF808000"/>
      <rgbColor rgb="FF800080"/>
      <rgbColor rgb="FF008080"/>
      <rgbColor rgb="FFDDDDDD"/>
      <rgbColor rgb="FF808080"/>
      <rgbColor rgb="FF9999FF"/>
      <rgbColor rgb="FF993366"/>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E994"/>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2013 - 2022 Theme">
  <a:themeElements>
    <a:clrScheme name="Office 2013 - 2022">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hyperlink" Target="mailto:mjpitt35clere@hotmail.com" TargetMode="External"/>
</Relationships>
</file>

<file path=xl/worksheets/_rels/sheet4.xml.rels><?xml version="1.0" encoding="UTF-8"?>
<Relationships xmlns="http://schemas.openxmlformats.org/package/2006/relationships"><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E1048576"/>
  <sheetViews>
    <sheetView showFormulas="false" showGridLines="false" showRowColHeaders="true" showZeros="true" rightToLeft="false" tabSelected="true" showOutlineSymbols="true" defaultGridColor="true" view="normal" topLeftCell="A1" colorId="64" zoomScale="100" zoomScaleNormal="100" zoomScalePageLayoutView="100" workbookViewId="0">
      <selection pane="topLeft" activeCell="C5" activeCellId="0" sqref="C5"/>
    </sheetView>
  </sheetViews>
  <sheetFormatPr defaultColWidth="8.54296875" defaultRowHeight="15" customHeight="true" zeroHeight="false" outlineLevelRow="0" outlineLevelCol="0"/>
  <cols>
    <col collapsed="false" customWidth="true" hidden="false" outlineLevel="0" max="1" min="1" style="1" width="4.98"/>
    <col collapsed="false" customWidth="true" hidden="false" outlineLevel="0" max="2" min="2" style="1" width="36.22"/>
    <col collapsed="false" customWidth="true" hidden="false" outlineLevel="0" max="3" min="3" style="1" width="22.74"/>
    <col collapsed="false" customWidth="true" hidden="false" outlineLevel="0" max="4" min="4" style="1" width="21.52"/>
    <col collapsed="false" customWidth="true" hidden="false" outlineLevel="0" max="5" min="5" style="1" width="7.16"/>
    <col collapsed="false" customWidth="false" hidden="false" outlineLevel="0" max="16384" min="6" style="1" width="8.54"/>
  </cols>
  <sheetData>
    <row r="1" customFormat="false" ht="17.35" hidden="false" customHeight="false" outlineLevel="0" collapsed="false">
      <c r="A1" s="2"/>
      <c r="B1" s="3"/>
      <c r="C1" s="4"/>
      <c r="D1" s="2"/>
      <c r="E1" s="2"/>
    </row>
    <row r="2" customFormat="false" ht="17.35" hidden="false" customHeight="false" outlineLevel="0" collapsed="false">
      <c r="A2" s="2"/>
      <c r="B2" s="3" t="s">
        <v>0</v>
      </c>
      <c r="C2" s="4" t="n">
        <v>2025</v>
      </c>
      <c r="D2" s="2"/>
      <c r="E2" s="2"/>
    </row>
    <row r="3" customFormat="false" ht="15" hidden="false" customHeight="false" outlineLevel="0" collapsed="false">
      <c r="A3" s="2"/>
      <c r="B3" s="2"/>
      <c r="C3" s="2"/>
      <c r="D3" s="2"/>
      <c r="E3" s="2"/>
    </row>
    <row r="4" customFormat="false" ht="15" hidden="false" customHeight="false" outlineLevel="0" collapsed="false">
      <c r="A4" s="2"/>
      <c r="B4" s="5" t="s">
        <v>1</v>
      </c>
      <c r="C4" s="2"/>
      <c r="D4" s="2"/>
      <c r="E4" s="2"/>
    </row>
    <row r="5" customFormat="false" ht="15" hidden="false" customHeight="false" outlineLevel="0" collapsed="false">
      <c r="A5" s="2"/>
      <c r="B5" s="2" t="s">
        <v>2</v>
      </c>
      <c r="C5" s="6"/>
      <c r="D5" s="2" t="s">
        <v>3</v>
      </c>
      <c r="E5" s="2"/>
    </row>
    <row r="6" customFormat="false" ht="15" hidden="false" customHeight="false" outlineLevel="0" collapsed="false">
      <c r="A6" s="2"/>
      <c r="B6" s="2" t="s">
        <v>4</v>
      </c>
      <c r="C6" s="6"/>
      <c r="D6" s="2" t="s">
        <v>5</v>
      </c>
      <c r="E6" s="2"/>
    </row>
    <row r="7" customFormat="false" ht="15" hidden="false" customHeight="false" outlineLevel="0" collapsed="false">
      <c r="A7" s="2"/>
      <c r="B7" s="2" t="s">
        <v>6</v>
      </c>
      <c r="C7" s="6"/>
      <c r="D7" s="2" t="s">
        <v>3</v>
      </c>
      <c r="E7" s="2"/>
    </row>
    <row r="8" customFormat="false" ht="15" hidden="false" customHeight="false" outlineLevel="0" collapsed="false">
      <c r="A8" s="2"/>
      <c r="B8" s="2"/>
      <c r="C8" s="2"/>
      <c r="D8" s="2"/>
      <c r="E8" s="2"/>
    </row>
    <row r="9" customFormat="false" ht="15" hidden="false" customHeight="false" outlineLevel="0" collapsed="false">
      <c r="A9" s="2"/>
      <c r="B9" s="2" t="s">
        <v>7</v>
      </c>
      <c r="C9" s="2"/>
      <c r="D9" s="2"/>
      <c r="E9" s="2"/>
    </row>
    <row r="10" customFormat="false" ht="15" hidden="false" customHeight="false" outlineLevel="0" collapsed="false">
      <c r="A10" s="2"/>
      <c r="B10" s="2" t="s">
        <v>8</v>
      </c>
      <c r="C10" s="6"/>
      <c r="D10" s="6"/>
      <c r="E10" s="2"/>
    </row>
    <row r="11" customFormat="false" ht="15" hidden="false" customHeight="false" outlineLevel="0" collapsed="false">
      <c r="A11" s="2"/>
      <c r="B11" s="2" t="s">
        <v>9</v>
      </c>
      <c r="C11" s="6"/>
      <c r="D11" s="2"/>
      <c r="E11" s="2"/>
    </row>
    <row r="12" customFormat="false" ht="15" hidden="false" customHeight="false" outlineLevel="0" collapsed="false">
      <c r="A12" s="2"/>
      <c r="B12" s="2"/>
      <c r="C12" s="2"/>
      <c r="D12" s="2"/>
      <c r="E12" s="2"/>
    </row>
    <row r="13" customFormat="false" ht="24.05" hidden="false" customHeight="false" outlineLevel="0" collapsed="false">
      <c r="A13" s="2"/>
      <c r="B13" s="7" t="s">
        <v>10</v>
      </c>
      <c r="C13" s="8" t="s">
        <v>11</v>
      </c>
      <c r="D13" s="8"/>
      <c r="E13" s="2"/>
    </row>
    <row r="14" customFormat="false" ht="15" hidden="false" customHeight="false" outlineLevel="0" collapsed="false">
      <c r="A14" s="2"/>
      <c r="B14" s="2"/>
      <c r="C14" s="2"/>
      <c r="D14" s="2"/>
      <c r="E14" s="2"/>
    </row>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objects="true" scenarios="true" selectLockedCells="true"/>
  <mergeCells count="2">
    <mergeCell ref="C10:D10"/>
    <mergeCell ref="C13:D13"/>
  </mergeCells>
  <hyperlinks>
    <hyperlink ref="C13" r:id="rId1" display="mjpitt35clere@hotmail.com"/>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0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2" topLeftCell="A3" activePane="bottomLeft" state="frozen"/>
      <selection pane="topLeft" activeCell="A1" activeCellId="0" sqref="A1"/>
      <selection pane="bottomLeft" activeCell="A3" activeCellId="0" sqref="A3"/>
    </sheetView>
  </sheetViews>
  <sheetFormatPr defaultColWidth="8.875" defaultRowHeight="15" customHeight="true" zeroHeight="false" outlineLevelRow="0" outlineLevelCol="0"/>
  <cols>
    <col collapsed="false" customWidth="true" hidden="false" outlineLevel="0" max="1" min="1" style="9" width="25.83"/>
    <col collapsed="false" customWidth="true" hidden="false" outlineLevel="0" max="2" min="2" style="10" width="10.08"/>
    <col collapsed="false" customWidth="true" hidden="false" outlineLevel="0" max="3" min="3" style="9" width="27.03"/>
    <col collapsed="false" customWidth="true" hidden="false" outlineLevel="0" max="4" min="4" style="9" width="11.49"/>
    <col collapsed="false" customWidth="true" hidden="false" outlineLevel="0" max="5" min="5" style="9" width="11.27"/>
    <col collapsed="false" customWidth="true" hidden="false" outlineLevel="0" max="6" min="6" style="11" width="13.34"/>
    <col collapsed="false" customWidth="true" hidden="false" outlineLevel="0" max="7" min="7" style="12" width="8.02"/>
    <col collapsed="false" customWidth="true" hidden="false" outlineLevel="0" max="8" min="8" style="13" width="6.72"/>
    <col collapsed="false" customWidth="true" hidden="false" outlineLevel="0" max="9" min="9" style="9" width="7.8"/>
    <col collapsed="false" customWidth="true" hidden="false" outlineLevel="0" max="10" min="10" style="14" width="7.16"/>
    <col collapsed="false" customWidth="true" hidden="false" outlineLevel="0" max="11" min="11" style="15" width="13.12"/>
    <col collapsed="false" customWidth="true" hidden="false" outlineLevel="0" max="12" min="12" style="9" width="60.26"/>
    <col collapsed="false" customWidth="true" hidden="false" outlineLevel="0" max="13" min="13" style="16" width="19.3"/>
    <col collapsed="false" customWidth="true" hidden="false" outlineLevel="0" max="14" min="14" style="1" width="4.7"/>
    <col collapsed="false" customWidth="true" hidden="false" outlineLevel="0" max="16" min="16" style="9" width="10.34"/>
    <col collapsed="false" customWidth="false" hidden="false" outlineLevel="0" max="16381" min="21" style="9" width="8.87"/>
    <col collapsed="false" customWidth="true" hidden="false" outlineLevel="0" max="16383" min="16382" style="9" width="11.53"/>
    <col collapsed="false" customWidth="true" hidden="false" outlineLevel="0" max="16384" min="16384" style="1" width="11.53"/>
  </cols>
  <sheetData>
    <row r="1" s="25" customFormat="true" ht="25.3" hidden="false" customHeight="true" outlineLevel="0" collapsed="false">
      <c r="A1" s="17" t="s">
        <v>12</v>
      </c>
      <c r="B1" s="18" t="s">
        <v>13</v>
      </c>
      <c r="C1" s="17" t="s">
        <v>14</v>
      </c>
      <c r="D1" s="17" t="s">
        <v>15</v>
      </c>
      <c r="E1" s="17" t="s">
        <v>16</v>
      </c>
      <c r="F1" s="19" t="s">
        <v>17</v>
      </c>
      <c r="G1" s="20" t="s">
        <v>18</v>
      </c>
      <c r="H1" s="20"/>
      <c r="I1" s="21" t="s">
        <v>19</v>
      </c>
      <c r="J1" s="21"/>
      <c r="K1" s="21" t="s">
        <v>20</v>
      </c>
      <c r="L1" s="17" t="s">
        <v>21</v>
      </c>
      <c r="M1" s="22" t="s">
        <v>22</v>
      </c>
      <c r="N1" s="23"/>
      <c r="O1" s="24"/>
      <c r="P1" s="24"/>
      <c r="Q1" s="24"/>
      <c r="R1" s="24"/>
      <c r="S1" s="24"/>
      <c r="T1" s="24"/>
      <c r="XFD1" s="1"/>
    </row>
    <row r="2" customFormat="false" ht="15" hidden="false" customHeight="true" outlineLevel="0" collapsed="false">
      <c r="A2" s="26" t="s">
        <v>23</v>
      </c>
      <c r="B2" s="18"/>
      <c r="C2" s="26" t="s">
        <v>24</v>
      </c>
      <c r="D2" s="26" t="s">
        <v>25</v>
      </c>
      <c r="E2" s="26" t="s">
        <v>26</v>
      </c>
      <c r="F2" s="26"/>
      <c r="G2" s="27" t="s">
        <v>27</v>
      </c>
      <c r="H2" s="28" t="s">
        <v>28</v>
      </c>
      <c r="I2" s="29" t="s">
        <v>29</v>
      </c>
      <c r="J2" s="29" t="s">
        <v>30</v>
      </c>
      <c r="K2" s="30" t="s">
        <v>31</v>
      </c>
      <c r="L2" s="26" t="s">
        <v>32</v>
      </c>
      <c r="M2" s="31" t="s">
        <v>33</v>
      </c>
      <c r="N2" s="32"/>
    </row>
    <row r="3" s="48" customFormat="true" ht="15" hidden="false" customHeight="false" outlineLevel="0" collapsed="false">
      <c r="A3" s="33"/>
      <c r="B3" s="34" t="str">
        <f aca="false">IF($A3="","",IF(OR(ISNUMBER(FIND("BBRC",VLOOKUP($A3,'Species Dictionary'!$B$3:$F$851,5,0))),ISNUMBER(FIND("HOSRP",VLOOKUP($A3,'Species Dictionary'!$B$3:$F$851,5,0)))),"URF req'd",IF(VLOOKUP($A3,'Species Dictionary'!$B$3:$J$851,9,0)="y","Rarity",IF(VLOOKUP($A3,'Species Dictionary'!$B$3:$C$851,2,0)="Escape.","Escape","")
)))</f>
        <v/>
      </c>
      <c r="C3" s="35"/>
      <c r="D3" s="36"/>
      <c r="E3" s="37"/>
      <c r="F3" s="38"/>
      <c r="G3" s="39"/>
      <c r="H3" s="40" t="str">
        <f aca="false">IF(ISBLANK(A3), "", VLOOKUP(A3, 'Species Dictionary'!$B$3:$G$851, 6, 0))</f>
        <v/>
      </c>
      <c r="I3" s="41"/>
      <c r="J3" s="42"/>
      <c r="K3" s="43"/>
      <c r="L3" s="44"/>
      <c r="M3" s="45" t="str">
        <f aca="false">IF(ISBLANK(A3), "",
  IF(ISBLANK(lastName), "Enter your name in the 'My Details' sheet",
  TRIM(firstName &amp; " " &amp; initials &amp; " " &amp; lastName)))</f>
        <v/>
      </c>
      <c r="N3" s="46" t="n">
        <v>1</v>
      </c>
      <c r="O3" s="1"/>
      <c r="P3" s="47"/>
      <c r="Q3" s="1"/>
      <c r="R3" s="1"/>
      <c r="S3" s="1"/>
      <c r="T3" s="1"/>
      <c r="U3" s="1"/>
      <c r="V3" s="1"/>
      <c r="W3" s="1"/>
      <c r="X3" s="1"/>
      <c r="Y3" s="1"/>
      <c r="Z3" s="1"/>
      <c r="AA3" s="1"/>
      <c r="AB3" s="1"/>
      <c r="AC3" s="1"/>
      <c r="AD3" s="1"/>
      <c r="AE3" s="1"/>
      <c r="AF3" s="1"/>
      <c r="AG3" s="1"/>
      <c r="AH3" s="1"/>
      <c r="AI3" s="1"/>
      <c r="AJ3" s="1"/>
      <c r="AK3" s="1"/>
      <c r="AL3" s="1"/>
      <c r="AM3" s="1"/>
      <c r="AN3" s="1"/>
    </row>
    <row r="4" customFormat="false" ht="15" hidden="false" customHeight="true" outlineLevel="0" collapsed="false">
      <c r="A4" s="33"/>
      <c r="B4" s="34" t="str">
        <f aca="false">IF($A4="","",IF(OR(ISNUMBER(FIND("BBRC",VLOOKUP($A4,'Species Dictionary'!$B$3:$F$851,5,0))),ISNUMBER(FIND("HOSRP",VLOOKUP($A4,'Species Dictionary'!$B$3:$F$851,5,0)))),"URF req'd",IF(VLOOKUP($A4,'Species Dictionary'!$B$3:$J$851,9,0)="y","Rarity",IF(VLOOKUP($A4,'Species Dictionary'!$B$3:$C$851,2,0)="Escape.","Escape","")
)))</f>
        <v/>
      </c>
      <c r="C4" s="35"/>
      <c r="D4" s="36"/>
      <c r="E4" s="37"/>
      <c r="F4" s="38"/>
      <c r="G4" s="39"/>
      <c r="H4" s="40" t="str">
        <f aca="false">IF(ISBLANK(A4), "", VLOOKUP(A4, 'Species Dictionary'!$B$3:$G$851, 6, 0))</f>
        <v/>
      </c>
      <c r="I4" s="41"/>
      <c r="J4" s="42"/>
      <c r="K4" s="43"/>
      <c r="L4" s="44"/>
      <c r="M4" s="45" t="str">
        <f aca="false">IF(ISBLANK(A4), "",
  IF(ISBLANK(lastName), "Enter your name in the 'My Details' sheet",
  TRIM(firstName &amp; " " &amp; initials &amp; " " &amp; lastName)))</f>
        <v/>
      </c>
      <c r="N4" s="46" t="n">
        <v>2</v>
      </c>
    </row>
    <row r="5" customFormat="false" ht="15" hidden="false" customHeight="true" outlineLevel="0" collapsed="false">
      <c r="A5" s="33"/>
      <c r="B5" s="34" t="str">
        <f aca="false">IF($A5="","",IF(OR(ISNUMBER(FIND("BBRC",VLOOKUP($A5,'Species Dictionary'!$B$3:$F$851,5,0))),ISNUMBER(FIND("HOSRP",VLOOKUP($A5,'Species Dictionary'!$B$3:$F$851,5,0)))),"URF req'd",IF(VLOOKUP($A5,'Species Dictionary'!$B$3:$J$851,9,0)="y","Rarity",IF(VLOOKUP($A5,'Species Dictionary'!$B$3:$C$851,2,0)="Escape.","Escape","")
)))</f>
        <v/>
      </c>
      <c r="C5" s="35"/>
      <c r="D5" s="36"/>
      <c r="E5" s="37"/>
      <c r="F5" s="38"/>
      <c r="G5" s="39"/>
      <c r="H5" s="40" t="str">
        <f aca="false">IF(ISBLANK(A5), "", VLOOKUP(A5, 'Species Dictionary'!$B$3:$G$851, 6, 0))</f>
        <v/>
      </c>
      <c r="I5" s="41"/>
      <c r="J5" s="42"/>
      <c r="K5" s="43"/>
      <c r="L5" s="44"/>
      <c r="M5" s="45" t="str">
        <f aca="false">IF(ISBLANK(A5), "",
  IF(ISBLANK(lastName), "Enter your name in the 'My Details' sheet",
  TRIM(firstName &amp; " " &amp; initials &amp; " " &amp; lastName)))</f>
        <v/>
      </c>
      <c r="N5" s="46" t="n">
        <v>3</v>
      </c>
    </row>
    <row r="6" customFormat="false" ht="15" hidden="false" customHeight="true" outlineLevel="0" collapsed="false">
      <c r="A6" s="33"/>
      <c r="B6" s="34" t="str">
        <f aca="false">IF($A6="","",IF(OR(ISNUMBER(FIND("BBRC",VLOOKUP($A6,'Species Dictionary'!$B$3:$F$851,5,0))),ISNUMBER(FIND("HOSRP",VLOOKUP($A6,'Species Dictionary'!$B$3:$F$851,5,0)))),"URF req'd",IF(VLOOKUP($A6,'Species Dictionary'!$B$3:$J$851,9,0)="y","Rarity",IF(VLOOKUP($A6,'Species Dictionary'!$B$3:$C$851,2,0)="Escape.","Escape","")
)))</f>
        <v/>
      </c>
      <c r="C6" s="35"/>
      <c r="D6" s="36"/>
      <c r="E6" s="37"/>
      <c r="F6" s="38"/>
      <c r="G6" s="39"/>
      <c r="H6" s="40" t="str">
        <f aca="false">IF(ISBLANK(A6), "", VLOOKUP(A6, 'Species Dictionary'!$B$3:$G$851, 6, 0))</f>
        <v/>
      </c>
      <c r="I6" s="41"/>
      <c r="J6" s="42"/>
      <c r="K6" s="43"/>
      <c r="L6" s="44"/>
      <c r="M6" s="45" t="str">
        <f aca="false">IF(ISBLANK(A6), "",
  IF(ISBLANK(lastName), "Enter your name in the 'My Details' sheet",
  TRIM(firstName &amp; " " &amp; initials &amp; " " &amp; lastName)))</f>
        <v/>
      </c>
      <c r="N6" s="46" t="n">
        <v>4</v>
      </c>
      <c r="P6" s="49"/>
    </row>
    <row r="7" customFormat="false" ht="15" hidden="false" customHeight="true" outlineLevel="0" collapsed="false">
      <c r="A7" s="33"/>
      <c r="B7" s="34" t="str">
        <f aca="false">IF($A7="","",IF(OR(ISNUMBER(FIND("BBRC",VLOOKUP($A7,'Species Dictionary'!$B$3:$F$851,5,0))),ISNUMBER(FIND("HOSRP",VLOOKUP($A7,'Species Dictionary'!$B$3:$F$851,5,0)))),"URF req'd",IF(VLOOKUP($A7,'Species Dictionary'!$B$3:$J$851,9,0)="y","Rarity",IF(VLOOKUP($A7,'Species Dictionary'!$B$3:$C$851,2,0)="Escape.","Escape","")
)))</f>
        <v/>
      </c>
      <c r="C7" s="35"/>
      <c r="D7" s="36"/>
      <c r="E7" s="37"/>
      <c r="F7" s="38"/>
      <c r="G7" s="39"/>
      <c r="H7" s="40" t="str">
        <f aca="false">IF(ISBLANK(A7), "", VLOOKUP(A7, 'Species Dictionary'!$B$3:$G$851, 6, 0))</f>
        <v/>
      </c>
      <c r="I7" s="41"/>
      <c r="J7" s="42"/>
      <c r="K7" s="43"/>
      <c r="L7" s="44"/>
      <c r="M7" s="45" t="str">
        <f aca="false">IF(ISBLANK(A7), "",
  IF(ISBLANK(lastName), "Enter your name in the 'My Details' sheet",
  TRIM(firstName &amp; " " &amp; initials &amp; " " &amp; lastName)))</f>
        <v/>
      </c>
      <c r="N7" s="46" t="n">
        <v>5</v>
      </c>
    </row>
    <row r="8" customFormat="false" ht="15" hidden="false" customHeight="true" outlineLevel="0" collapsed="false">
      <c r="A8" s="33"/>
      <c r="B8" s="34" t="str">
        <f aca="false">IF($A8="","",IF(OR(ISNUMBER(FIND("BBRC",VLOOKUP($A8,'Species Dictionary'!$B$3:$F$851,5,0))),ISNUMBER(FIND("HOSRP",VLOOKUP($A8,'Species Dictionary'!$B$3:$F$851,5,0)))),"URF req'd",IF(VLOOKUP($A8,'Species Dictionary'!$B$3:$J$851,9,0)="y","Rarity",IF(VLOOKUP($A8,'Species Dictionary'!$B$3:$C$851,2,0)="Escape.","Escape","")
)))</f>
        <v/>
      </c>
      <c r="C8" s="35"/>
      <c r="D8" s="36"/>
      <c r="E8" s="37"/>
      <c r="F8" s="38"/>
      <c r="G8" s="39"/>
      <c r="H8" s="40" t="str">
        <f aca="false">IF(ISBLANK(A8), "", VLOOKUP(A8, 'Species Dictionary'!$B$3:$G$851, 6, 0))</f>
        <v/>
      </c>
      <c r="I8" s="41"/>
      <c r="J8" s="42"/>
      <c r="K8" s="43"/>
      <c r="L8" s="44"/>
      <c r="M8" s="45" t="str">
        <f aca="false">IF(ISBLANK(A8), "",
  IF(ISBLANK(lastName), "Enter your name in the 'My Details' sheet",
  TRIM(firstName &amp; " " &amp; initials &amp; " " &amp; lastName)))</f>
        <v/>
      </c>
      <c r="N8" s="46" t="n">
        <v>6</v>
      </c>
      <c r="P8" s="50"/>
    </row>
    <row r="9" customFormat="false" ht="15" hidden="false" customHeight="true" outlineLevel="0" collapsed="false">
      <c r="A9" s="33"/>
      <c r="B9" s="34" t="str">
        <f aca="false">IF($A9="","",IF(OR(ISNUMBER(FIND("BBRC",VLOOKUP($A9,'Species Dictionary'!$B$3:$F$851,5,0))),ISNUMBER(FIND("HOSRP",VLOOKUP($A9,'Species Dictionary'!$B$3:$F$851,5,0)))),"URF req'd",IF(VLOOKUP($A9,'Species Dictionary'!$B$3:$J$851,9,0)="y","Rarity",IF(VLOOKUP($A9,'Species Dictionary'!$B$3:$C$851,2,0)="Escape.","Escape","")
)))</f>
        <v/>
      </c>
      <c r="C9" s="35"/>
      <c r="D9" s="36"/>
      <c r="E9" s="37"/>
      <c r="F9" s="38"/>
      <c r="G9" s="39"/>
      <c r="H9" s="40" t="str">
        <f aca="false">IF(ISBLANK(A9), "", VLOOKUP(A9, 'Species Dictionary'!$B$3:$G$851, 6, 0))</f>
        <v/>
      </c>
      <c r="I9" s="41"/>
      <c r="J9" s="42"/>
      <c r="K9" s="43"/>
      <c r="L9" s="44"/>
      <c r="M9" s="45" t="str">
        <f aca="false">IF(ISBLANK(A9), "",
  IF(ISBLANK(lastName), "Enter your name in the 'My Details' sheet",
  TRIM(firstName &amp; " " &amp; initials &amp; " " &amp; lastName)))</f>
        <v/>
      </c>
      <c r="N9" s="46" t="n">
        <v>7</v>
      </c>
    </row>
    <row r="10" customFormat="false" ht="15" hidden="false" customHeight="true" outlineLevel="0" collapsed="false">
      <c r="A10" s="33"/>
      <c r="B10" s="34" t="str">
        <f aca="false">IF($A10="","",IF(OR(ISNUMBER(FIND("BBRC",VLOOKUP($A10,'Species Dictionary'!$B$3:$F$851,5,0))),ISNUMBER(FIND("HOSRP",VLOOKUP($A10,'Species Dictionary'!$B$3:$F$851,5,0)))),"URF req'd",IF(VLOOKUP($A10,'Species Dictionary'!$B$3:$J$851,9,0)="y","Rarity",IF(VLOOKUP($A10,'Species Dictionary'!$B$3:$C$851,2,0)="Escape.","Escape","")
)))</f>
        <v/>
      </c>
      <c r="C10" s="35"/>
      <c r="D10" s="36"/>
      <c r="E10" s="37"/>
      <c r="F10" s="38"/>
      <c r="G10" s="39"/>
      <c r="H10" s="40" t="str">
        <f aca="false">IF(ISBLANK(A10), "", VLOOKUP(A10, 'Species Dictionary'!$B$3:$G$851, 6, 0))</f>
        <v/>
      </c>
      <c r="I10" s="41"/>
      <c r="J10" s="42"/>
      <c r="K10" s="43"/>
      <c r="L10" s="44"/>
      <c r="M10" s="45" t="str">
        <f aca="false">IF(ISBLANK(A10), "",
  IF(ISBLANK(lastName), "Enter your name in the 'My Details' sheet",
  TRIM(firstName &amp; " " &amp; initials &amp; " " &amp; lastName)))</f>
        <v/>
      </c>
      <c r="N10" s="46" t="n">
        <v>8</v>
      </c>
      <c r="S10" s="51"/>
    </row>
    <row r="11" customFormat="false" ht="15" hidden="false" customHeight="true" outlineLevel="0" collapsed="false">
      <c r="A11" s="33"/>
      <c r="B11" s="34" t="str">
        <f aca="false">IF($A11="","",IF(OR(ISNUMBER(FIND("BBRC",VLOOKUP($A11,'Species Dictionary'!$B$3:$F$851,5,0))),ISNUMBER(FIND("HOSRP",VLOOKUP($A11,'Species Dictionary'!$B$3:$F$851,5,0)))),"URF req'd",IF(VLOOKUP($A11,'Species Dictionary'!$B$3:$J$851,9,0)="y","Rarity",IF(VLOOKUP($A11,'Species Dictionary'!$B$3:$C$851,2,0)="Escape.","Escape","")
)))</f>
        <v/>
      </c>
      <c r="C11" s="35"/>
      <c r="D11" s="36"/>
      <c r="E11" s="37"/>
      <c r="F11" s="38"/>
      <c r="G11" s="39"/>
      <c r="H11" s="40" t="str">
        <f aca="false">IF(ISBLANK(A11), "", VLOOKUP(A11, 'Species Dictionary'!$B$3:$G$851, 6, 0))</f>
        <v/>
      </c>
      <c r="I11" s="41"/>
      <c r="J11" s="42"/>
      <c r="K11" s="43"/>
      <c r="L11" s="44"/>
      <c r="M11" s="45" t="str">
        <f aca="false">IF(ISBLANK(A11), "",
  IF(ISBLANK(lastName), "Enter your name in the 'My Details' sheet",
  TRIM(firstName &amp; " " &amp; initials &amp; " " &amp; lastName)))</f>
        <v/>
      </c>
      <c r="N11" s="46" t="n">
        <v>9</v>
      </c>
      <c r="S11" s="51"/>
    </row>
    <row r="12" customFormat="false" ht="15" hidden="false" customHeight="true" outlineLevel="0" collapsed="false">
      <c r="A12" s="33"/>
      <c r="B12" s="34" t="str">
        <f aca="false">IF($A12="","",IF(OR(ISNUMBER(FIND("BBRC",VLOOKUP($A12,'Species Dictionary'!$B$3:$F$851,5,0))),ISNUMBER(FIND("HOSRP",VLOOKUP($A12,'Species Dictionary'!$B$3:$F$851,5,0)))),"URF req'd",IF(VLOOKUP($A12,'Species Dictionary'!$B$3:$J$851,9,0)="y","Rarity",IF(VLOOKUP($A12,'Species Dictionary'!$B$3:$C$851,2,0)="Escape.","Escape","")
)))</f>
        <v/>
      </c>
      <c r="C12" s="35"/>
      <c r="D12" s="36"/>
      <c r="E12" s="37"/>
      <c r="F12" s="38"/>
      <c r="G12" s="39"/>
      <c r="H12" s="40" t="str">
        <f aca="false">IF(ISBLANK(A12), "", VLOOKUP(A12, 'Species Dictionary'!$B$3:$G$851, 6, 0))</f>
        <v/>
      </c>
      <c r="I12" s="41"/>
      <c r="J12" s="42"/>
      <c r="K12" s="43"/>
      <c r="L12" s="44"/>
      <c r="M12" s="45" t="str">
        <f aca="false">IF(ISBLANK(A12), "",
  IF(ISBLANK(lastName), "Enter your name in the 'My Details' sheet",
  TRIM(firstName &amp; " " &amp; initials &amp; " " &amp; lastName)))</f>
        <v/>
      </c>
      <c r="N12" s="46" t="n">
        <v>10</v>
      </c>
    </row>
    <row r="13" customFormat="false" ht="15" hidden="false" customHeight="true" outlineLevel="0" collapsed="false">
      <c r="A13" s="33"/>
      <c r="B13" s="34" t="str">
        <f aca="false">IF($A13="","",IF(OR(ISNUMBER(FIND("BBRC",VLOOKUP($A13,'Species Dictionary'!$B$3:$F$851,5,0))),ISNUMBER(FIND("HOSRP",VLOOKUP($A13,'Species Dictionary'!$B$3:$F$851,5,0)))),"URF req'd",IF(VLOOKUP($A13,'Species Dictionary'!$B$3:$J$851,9,0)="y","Rarity",IF(VLOOKUP($A13,'Species Dictionary'!$B$3:$C$851,2,0)="Escape.","Escape","")
)))</f>
        <v/>
      </c>
      <c r="C13" s="35"/>
      <c r="D13" s="36"/>
      <c r="E13" s="37"/>
      <c r="F13" s="38"/>
      <c r="G13" s="39"/>
      <c r="H13" s="40" t="str">
        <f aca="false">IF(ISBLANK(A13), "", VLOOKUP(A13, 'Species Dictionary'!$B$3:$G$851, 6, 0))</f>
        <v/>
      </c>
      <c r="I13" s="41"/>
      <c r="J13" s="42"/>
      <c r="K13" s="43"/>
      <c r="L13" s="44"/>
      <c r="M13" s="45" t="str">
        <f aca="false">IF(ISBLANK(A13), "",
  IF(ISBLANK(lastName), "Enter your name in the 'My Details' sheet",
  TRIM(firstName &amp; " " &amp; initials &amp; " " &amp; lastName)))</f>
        <v/>
      </c>
      <c r="N13" s="46" t="n">
        <v>11</v>
      </c>
    </row>
    <row r="14" customFormat="false" ht="15" hidden="false" customHeight="true" outlineLevel="0" collapsed="false">
      <c r="A14" s="33"/>
      <c r="B14" s="34" t="str">
        <f aca="false">IF($A14="","",IF(OR(ISNUMBER(FIND("BBRC",VLOOKUP($A14,'Species Dictionary'!$B$3:$F$851,5,0))),ISNUMBER(FIND("HOSRP",VLOOKUP($A14,'Species Dictionary'!$B$3:$F$851,5,0)))),"URF req'd",IF(VLOOKUP($A14,'Species Dictionary'!$B$3:$J$851,9,0)="y","Rarity",IF(VLOOKUP($A14,'Species Dictionary'!$B$3:$C$851,2,0)="Escape.","Escape","")
)))</f>
        <v/>
      </c>
      <c r="C14" s="35"/>
      <c r="D14" s="36"/>
      <c r="E14" s="37"/>
      <c r="F14" s="38"/>
      <c r="G14" s="39"/>
      <c r="H14" s="40" t="str">
        <f aca="false">IF(ISBLANK(A14), "", VLOOKUP(A14, 'Species Dictionary'!$B$3:$G$851, 6, 0))</f>
        <v/>
      </c>
      <c r="I14" s="41"/>
      <c r="J14" s="42"/>
      <c r="K14" s="43"/>
      <c r="L14" s="44"/>
      <c r="M14" s="45" t="str">
        <f aca="false">IF(ISBLANK(A14), "",
  IF(ISBLANK(lastName), "Enter your name in the 'My Details' sheet",
  TRIM(firstName &amp; " " &amp; initials &amp; " " &amp; lastName)))</f>
        <v/>
      </c>
      <c r="N14" s="46" t="n">
        <v>12</v>
      </c>
    </row>
    <row r="15" customFormat="false" ht="15" hidden="false" customHeight="true" outlineLevel="0" collapsed="false">
      <c r="A15" s="33"/>
      <c r="B15" s="34" t="str">
        <f aca="false">IF($A15="","",IF(OR(ISNUMBER(FIND("BBRC",VLOOKUP($A15,'Species Dictionary'!$B$3:$F$851,5,0))),ISNUMBER(FIND("HOSRP",VLOOKUP($A15,'Species Dictionary'!$B$3:$F$851,5,0)))),"URF req'd",IF(VLOOKUP($A15,'Species Dictionary'!$B$3:$J$851,9,0)="y","Rarity",IF(VLOOKUP($A15,'Species Dictionary'!$B$3:$C$851,2,0)="Escape.","Escape","")
)))</f>
        <v/>
      </c>
      <c r="C15" s="35"/>
      <c r="D15" s="36"/>
      <c r="E15" s="37"/>
      <c r="F15" s="38"/>
      <c r="G15" s="39"/>
      <c r="H15" s="40" t="str">
        <f aca="false">IF(ISBLANK(A15), "", VLOOKUP(A15, 'Species Dictionary'!$B$3:$G$851, 6, 0))</f>
        <v/>
      </c>
      <c r="I15" s="41"/>
      <c r="J15" s="42"/>
      <c r="K15" s="43"/>
      <c r="L15" s="44"/>
      <c r="M15" s="45" t="str">
        <f aca="false">IF(ISBLANK(A15), "",
  IF(ISBLANK(lastName), "Enter your name in the 'My Details' sheet",
  TRIM(firstName &amp; " " &amp; initials &amp; " " &amp; lastName)))</f>
        <v/>
      </c>
      <c r="N15" s="46" t="n">
        <v>13</v>
      </c>
    </row>
    <row r="16" customFormat="false" ht="15" hidden="false" customHeight="true" outlineLevel="0" collapsed="false">
      <c r="A16" s="33"/>
      <c r="B16" s="34" t="str">
        <f aca="false">IF($A16="","",IF(OR(ISNUMBER(FIND("BBRC",VLOOKUP($A16,'Species Dictionary'!$B$3:$F$851,5,0))),ISNUMBER(FIND("HOSRP",VLOOKUP($A16,'Species Dictionary'!$B$3:$F$851,5,0)))),"URF req'd",IF(VLOOKUP($A16,'Species Dictionary'!$B$3:$J$851,9,0)="y","Rarity",IF(VLOOKUP($A16,'Species Dictionary'!$B$3:$C$851,2,0)="Escape.","Escape","")
)))</f>
        <v/>
      </c>
      <c r="C16" s="35"/>
      <c r="D16" s="36"/>
      <c r="E16" s="37"/>
      <c r="F16" s="38"/>
      <c r="G16" s="39"/>
      <c r="H16" s="40" t="str">
        <f aca="false">IF(ISBLANK(A16), "", VLOOKUP(A16, 'Species Dictionary'!$B$3:$G$851, 6, 0))</f>
        <v/>
      </c>
      <c r="I16" s="41"/>
      <c r="J16" s="42"/>
      <c r="K16" s="43"/>
      <c r="L16" s="44"/>
      <c r="M16" s="45" t="str">
        <f aca="false">IF(ISBLANK(A16), "",
  IF(ISBLANK(lastName), "Enter your name in the 'My Details' sheet",
  TRIM(firstName &amp; " " &amp; initials &amp; " " &amp; lastName)))</f>
        <v/>
      </c>
      <c r="N16" s="46" t="n">
        <v>14</v>
      </c>
    </row>
    <row r="17" customFormat="false" ht="15" hidden="false" customHeight="true" outlineLevel="0" collapsed="false">
      <c r="A17" s="33"/>
      <c r="B17" s="34" t="str">
        <f aca="false">IF($A17="","",IF(OR(ISNUMBER(FIND("BBRC",VLOOKUP($A17,'Species Dictionary'!$B$3:$F$851,5,0))),ISNUMBER(FIND("HOSRP",VLOOKUP($A17,'Species Dictionary'!$B$3:$F$851,5,0)))),"URF req'd",IF(VLOOKUP($A17,'Species Dictionary'!$B$3:$J$851,9,0)="y","Rarity",IF(VLOOKUP($A17,'Species Dictionary'!$B$3:$C$851,2,0)="Escape.","Escape","")
)))</f>
        <v/>
      </c>
      <c r="C17" s="35"/>
      <c r="D17" s="36"/>
      <c r="E17" s="37"/>
      <c r="F17" s="38"/>
      <c r="G17" s="39"/>
      <c r="H17" s="40" t="str">
        <f aca="false">IF(ISBLANK(A17), "", VLOOKUP(A17, 'Species Dictionary'!$B$3:$G$851, 6, 0))</f>
        <v/>
      </c>
      <c r="I17" s="41"/>
      <c r="J17" s="42"/>
      <c r="K17" s="43"/>
      <c r="L17" s="44"/>
      <c r="M17" s="45" t="str">
        <f aca="false">IF(ISBLANK(A17), "",
  IF(ISBLANK(lastName), "Enter your name in the 'My Details' sheet",
  TRIM(firstName &amp; " " &amp; initials &amp; " " &amp; lastName)))</f>
        <v/>
      </c>
      <c r="N17" s="46" t="n">
        <v>15</v>
      </c>
    </row>
    <row r="18" customFormat="false" ht="15" hidden="false" customHeight="true" outlineLevel="0" collapsed="false">
      <c r="A18" s="33"/>
      <c r="B18" s="34" t="str">
        <f aca="false">IF($A18="","",IF(OR(ISNUMBER(FIND("BBRC",VLOOKUP($A18,'Species Dictionary'!$B$3:$F$851,5,0))),ISNUMBER(FIND("HOSRP",VLOOKUP($A18,'Species Dictionary'!$B$3:$F$851,5,0)))),"URF req'd",IF(VLOOKUP($A18,'Species Dictionary'!$B$3:$J$851,9,0)="y","Rarity",IF(VLOOKUP($A18,'Species Dictionary'!$B$3:$C$851,2,0)="Escape.","Escape","")
)))</f>
        <v/>
      </c>
      <c r="C18" s="35"/>
      <c r="D18" s="36"/>
      <c r="E18" s="37"/>
      <c r="F18" s="38"/>
      <c r="G18" s="39"/>
      <c r="H18" s="40" t="str">
        <f aca="false">IF(ISBLANK(A18), "", VLOOKUP(A18, 'Species Dictionary'!$B$3:$G$851, 6, 0))</f>
        <v/>
      </c>
      <c r="I18" s="41"/>
      <c r="J18" s="42"/>
      <c r="K18" s="43"/>
      <c r="L18" s="44"/>
      <c r="M18" s="45" t="str">
        <f aca="false">IF(ISBLANK(A18), "",
  IF(ISBLANK(lastName), "Enter your name in the 'My Details' sheet",
  TRIM(firstName &amp; " " &amp; initials &amp; " " &amp; lastName)))</f>
        <v/>
      </c>
      <c r="N18" s="46" t="n">
        <v>16</v>
      </c>
    </row>
    <row r="19" customFormat="false" ht="15" hidden="false" customHeight="true" outlineLevel="0" collapsed="false">
      <c r="A19" s="33"/>
      <c r="B19" s="34" t="str">
        <f aca="false">IF($A19="","",IF(OR(ISNUMBER(FIND("BBRC",VLOOKUP($A19,'Species Dictionary'!$B$3:$F$851,5,0))),ISNUMBER(FIND("HOSRP",VLOOKUP($A19,'Species Dictionary'!$B$3:$F$851,5,0)))),"URF req'd",IF(VLOOKUP($A19,'Species Dictionary'!$B$3:$J$851,9,0)="y","Rarity",IF(VLOOKUP($A19,'Species Dictionary'!$B$3:$C$851,2,0)="Escape.","Escape","")
)))</f>
        <v/>
      </c>
      <c r="C19" s="35"/>
      <c r="D19" s="36"/>
      <c r="E19" s="37"/>
      <c r="F19" s="38"/>
      <c r="G19" s="39"/>
      <c r="H19" s="40" t="str">
        <f aca="false">IF(ISBLANK(A19), "", VLOOKUP(A19, 'Species Dictionary'!$B$3:$G$851, 6, 0))</f>
        <v/>
      </c>
      <c r="I19" s="41"/>
      <c r="J19" s="42"/>
      <c r="K19" s="43"/>
      <c r="L19" s="44"/>
      <c r="M19" s="45" t="str">
        <f aca="false">IF(ISBLANK(A19), "",
  IF(ISBLANK(lastName), "Enter your name in the 'My Details' sheet",
  TRIM(firstName &amp; " " &amp; initials &amp; " " &amp; lastName)))</f>
        <v/>
      </c>
      <c r="N19" s="46" t="n">
        <v>17</v>
      </c>
    </row>
    <row r="20" customFormat="false" ht="15" hidden="false" customHeight="true" outlineLevel="0" collapsed="false">
      <c r="A20" s="33"/>
      <c r="B20" s="34" t="str">
        <f aca="false">IF($A20="","",IF(OR(ISNUMBER(FIND("BBRC",VLOOKUP($A20,'Species Dictionary'!$B$3:$F$851,5,0))),ISNUMBER(FIND("HOSRP",VLOOKUP($A20,'Species Dictionary'!$B$3:$F$851,5,0)))),"URF req'd",IF(VLOOKUP($A20,'Species Dictionary'!$B$3:$J$851,9,0)="y","Rarity",IF(VLOOKUP($A20,'Species Dictionary'!$B$3:$C$851,2,0)="Escape.","Escape","")
)))</f>
        <v/>
      </c>
      <c r="C20" s="35"/>
      <c r="D20" s="36"/>
      <c r="E20" s="37"/>
      <c r="F20" s="38"/>
      <c r="G20" s="39"/>
      <c r="H20" s="40" t="str">
        <f aca="false">IF(ISBLANK(A20), "", VLOOKUP(A20, 'Species Dictionary'!$B$3:$G$851, 6, 0))</f>
        <v/>
      </c>
      <c r="I20" s="41"/>
      <c r="J20" s="42"/>
      <c r="K20" s="43"/>
      <c r="L20" s="44"/>
      <c r="M20" s="45" t="str">
        <f aca="false">IF(ISBLANK(A20), "",
  IF(ISBLANK(lastName), "Enter your name in the 'My Details' sheet",
  TRIM(firstName &amp; " " &amp; initials &amp; " " &amp; lastName)))</f>
        <v/>
      </c>
      <c r="N20" s="46" t="n">
        <v>18</v>
      </c>
    </row>
    <row r="21" customFormat="false" ht="15" hidden="false" customHeight="true" outlineLevel="0" collapsed="false">
      <c r="A21" s="33"/>
      <c r="B21" s="34" t="str">
        <f aca="false">IF($A21="","",IF(OR(ISNUMBER(FIND("BBRC",VLOOKUP($A21,'Species Dictionary'!$B$3:$F$851,5,0))),ISNUMBER(FIND("HOSRP",VLOOKUP($A21,'Species Dictionary'!$B$3:$F$851,5,0)))),"URF req'd",IF(VLOOKUP($A21,'Species Dictionary'!$B$3:$J$851,9,0)="y","Rarity",IF(VLOOKUP($A21,'Species Dictionary'!$B$3:$C$851,2,0)="Escape.","Escape","")
)))</f>
        <v/>
      </c>
      <c r="C21" s="35"/>
      <c r="D21" s="36"/>
      <c r="E21" s="37"/>
      <c r="F21" s="38"/>
      <c r="G21" s="39"/>
      <c r="H21" s="40" t="str">
        <f aca="false">IF(ISBLANK(A21), "", VLOOKUP(A21, 'Species Dictionary'!$B$3:$G$851, 6, 0))</f>
        <v/>
      </c>
      <c r="I21" s="41"/>
      <c r="J21" s="42"/>
      <c r="K21" s="43"/>
      <c r="L21" s="44"/>
      <c r="M21" s="45" t="str">
        <f aca="false">IF(ISBLANK(A21), "",
  IF(ISBLANK(lastName), "Enter your name in the 'My Details' sheet",
  TRIM(firstName &amp; " " &amp; initials &amp; " " &amp; lastName)))</f>
        <v/>
      </c>
      <c r="N21" s="46" t="n">
        <v>19</v>
      </c>
    </row>
    <row r="22" customFormat="false" ht="15" hidden="false" customHeight="true" outlineLevel="0" collapsed="false">
      <c r="A22" s="33"/>
      <c r="B22" s="34" t="str">
        <f aca="false">IF($A22="","",IF(OR(ISNUMBER(FIND("BBRC",VLOOKUP($A22,'Species Dictionary'!$B$3:$F$851,5,0))),ISNUMBER(FIND("HOSRP",VLOOKUP($A22,'Species Dictionary'!$B$3:$F$851,5,0)))),"URF req'd",IF(VLOOKUP($A22,'Species Dictionary'!$B$3:$J$851,9,0)="y","Rarity",IF(VLOOKUP($A22,'Species Dictionary'!$B$3:$C$851,2,0)="Escape.","Escape","")
)))</f>
        <v/>
      </c>
      <c r="C22" s="35"/>
      <c r="D22" s="36"/>
      <c r="E22" s="37"/>
      <c r="F22" s="38"/>
      <c r="G22" s="39"/>
      <c r="H22" s="40" t="str">
        <f aca="false">IF(ISBLANK(A22), "", VLOOKUP(A22, 'Species Dictionary'!$B$3:$G$851, 6, 0))</f>
        <v/>
      </c>
      <c r="I22" s="41"/>
      <c r="J22" s="42"/>
      <c r="K22" s="43"/>
      <c r="L22" s="44"/>
      <c r="M22" s="45" t="str">
        <f aca="false">IF(ISBLANK(A22), "",
  IF(ISBLANK(lastName), "Enter your name in the 'My Details' sheet",
  TRIM(firstName &amp; " " &amp; initials &amp; " " &amp; lastName)))</f>
        <v/>
      </c>
      <c r="N22" s="46" t="n">
        <v>20</v>
      </c>
    </row>
    <row r="23" customFormat="false" ht="15" hidden="false" customHeight="true" outlineLevel="0" collapsed="false">
      <c r="A23" s="33"/>
      <c r="B23" s="34" t="str">
        <f aca="false">IF($A23="","",IF(OR(ISNUMBER(FIND("BBRC",VLOOKUP($A23,'Species Dictionary'!$B$3:$F$851,5,0))),ISNUMBER(FIND("HOSRP",VLOOKUP($A23,'Species Dictionary'!$B$3:$F$851,5,0)))),"URF req'd",IF(VLOOKUP($A23,'Species Dictionary'!$B$3:$J$851,9,0)="y","Rarity",IF(VLOOKUP($A23,'Species Dictionary'!$B$3:$C$851,2,0)="Escape.","Escape","")
)))</f>
        <v/>
      </c>
      <c r="C23" s="35"/>
      <c r="D23" s="36"/>
      <c r="E23" s="37"/>
      <c r="F23" s="38"/>
      <c r="G23" s="39"/>
      <c r="H23" s="40" t="str">
        <f aca="false">IF(ISBLANK(A23), "", VLOOKUP(A23, 'Species Dictionary'!$B$3:$G$851, 6, 0))</f>
        <v/>
      </c>
      <c r="I23" s="41"/>
      <c r="J23" s="42"/>
      <c r="K23" s="43"/>
      <c r="L23" s="44"/>
      <c r="M23" s="45" t="str">
        <f aca="false">IF(ISBLANK(A23), "",
  IF(ISBLANK(lastName), "Enter your name in the 'My Details' sheet",
  TRIM(firstName &amp; " " &amp; initials &amp; " " &amp; lastName)))</f>
        <v/>
      </c>
      <c r="N23" s="46" t="n">
        <v>21</v>
      </c>
    </row>
    <row r="24" customFormat="false" ht="15" hidden="false" customHeight="true" outlineLevel="0" collapsed="false">
      <c r="A24" s="33"/>
      <c r="B24" s="34" t="str">
        <f aca="false">IF($A24="","",IF(OR(ISNUMBER(FIND("BBRC",VLOOKUP($A24,'Species Dictionary'!$B$3:$F$851,5,0))),ISNUMBER(FIND("HOSRP",VLOOKUP($A24,'Species Dictionary'!$B$3:$F$851,5,0)))),"URF req'd",IF(VLOOKUP($A24,'Species Dictionary'!$B$3:$J$851,9,0)="y","Rarity",IF(VLOOKUP($A24,'Species Dictionary'!$B$3:$C$851,2,0)="Escape.","Escape","")
)))</f>
        <v/>
      </c>
      <c r="C24" s="35"/>
      <c r="D24" s="36"/>
      <c r="E24" s="37"/>
      <c r="F24" s="38"/>
      <c r="G24" s="39"/>
      <c r="H24" s="40" t="str">
        <f aca="false">IF(ISBLANK(A24), "", VLOOKUP(A24, 'Species Dictionary'!$B$3:$G$851, 6, 0))</f>
        <v/>
      </c>
      <c r="I24" s="41"/>
      <c r="J24" s="42"/>
      <c r="K24" s="43"/>
      <c r="L24" s="44"/>
      <c r="M24" s="45" t="str">
        <f aca="false">IF(ISBLANK(A24), "",
  IF(ISBLANK(lastName), "Enter your name in the 'My Details' sheet",
  TRIM(firstName &amp; " " &amp; initials &amp; " " &amp; lastName)))</f>
        <v/>
      </c>
      <c r="N24" s="46" t="n">
        <v>22</v>
      </c>
    </row>
    <row r="25" customFormat="false" ht="15" hidden="false" customHeight="true" outlineLevel="0" collapsed="false">
      <c r="A25" s="33"/>
      <c r="B25" s="34" t="str">
        <f aca="false">IF($A25="","",IF(OR(ISNUMBER(FIND("BBRC",VLOOKUP($A25,'Species Dictionary'!$B$3:$F$851,5,0))),ISNUMBER(FIND("HOSRP",VLOOKUP($A25,'Species Dictionary'!$B$3:$F$851,5,0)))),"URF req'd",IF(VLOOKUP($A25,'Species Dictionary'!$B$3:$J$851,9,0)="y","Rarity",IF(VLOOKUP($A25,'Species Dictionary'!$B$3:$C$851,2,0)="Escape.","Escape","")
)))</f>
        <v/>
      </c>
      <c r="C25" s="35"/>
      <c r="D25" s="36"/>
      <c r="E25" s="37"/>
      <c r="F25" s="38"/>
      <c r="G25" s="39"/>
      <c r="H25" s="40" t="str">
        <f aca="false">IF(ISBLANK(A25), "", VLOOKUP(A25, 'Species Dictionary'!$B$3:$G$851, 6, 0))</f>
        <v/>
      </c>
      <c r="I25" s="41"/>
      <c r="J25" s="42"/>
      <c r="K25" s="43"/>
      <c r="L25" s="44"/>
      <c r="M25" s="45" t="str">
        <f aca="false">IF(ISBLANK(A25), "",
  IF(ISBLANK(lastName), "Enter your name in the 'My Details' sheet",
  TRIM(firstName &amp; " " &amp; initials &amp; " " &amp; lastName)))</f>
        <v/>
      </c>
      <c r="N25" s="46" t="n">
        <v>23</v>
      </c>
    </row>
    <row r="26" customFormat="false" ht="15" hidden="false" customHeight="true" outlineLevel="0" collapsed="false">
      <c r="A26" s="33"/>
      <c r="B26" s="34" t="str">
        <f aca="false">IF($A26="","",IF(OR(ISNUMBER(FIND("BBRC",VLOOKUP($A26,'Species Dictionary'!$B$3:$F$851,5,0))),ISNUMBER(FIND("HOSRP",VLOOKUP($A26,'Species Dictionary'!$B$3:$F$851,5,0)))),"URF req'd",IF(VLOOKUP($A26,'Species Dictionary'!$B$3:$J$851,9,0)="y","Rarity",IF(VLOOKUP($A26,'Species Dictionary'!$B$3:$C$851,2,0)="Escape.","Escape","")
)))</f>
        <v/>
      </c>
      <c r="C26" s="35"/>
      <c r="D26" s="36"/>
      <c r="E26" s="37"/>
      <c r="F26" s="38"/>
      <c r="G26" s="39"/>
      <c r="H26" s="40" t="str">
        <f aca="false">IF(ISBLANK(A26), "", VLOOKUP(A26, 'Species Dictionary'!$B$3:$G$851, 6, 0))</f>
        <v/>
      </c>
      <c r="I26" s="41"/>
      <c r="J26" s="42"/>
      <c r="K26" s="43"/>
      <c r="L26" s="44"/>
      <c r="M26" s="45" t="str">
        <f aca="false">IF(ISBLANK(A26), "",
  IF(ISBLANK(lastName), "Enter your name in the 'My Details' sheet",
  TRIM(firstName &amp; " " &amp; initials &amp; " " &amp; lastName)))</f>
        <v/>
      </c>
      <c r="N26" s="46" t="n">
        <v>24</v>
      </c>
    </row>
    <row r="27" customFormat="false" ht="15" hidden="false" customHeight="true" outlineLevel="0" collapsed="false">
      <c r="A27" s="33"/>
      <c r="B27" s="34" t="str">
        <f aca="false">IF($A27="","",IF(OR(ISNUMBER(FIND("BBRC",VLOOKUP($A27,'Species Dictionary'!$B$3:$F$851,5,0))),ISNUMBER(FIND("HOSRP",VLOOKUP($A27,'Species Dictionary'!$B$3:$F$851,5,0)))),"URF req'd",IF(VLOOKUP($A27,'Species Dictionary'!$B$3:$J$851,9,0)="y","Rarity",IF(VLOOKUP($A27,'Species Dictionary'!$B$3:$C$851,2,0)="Escape.","Escape","")
)))</f>
        <v/>
      </c>
      <c r="C27" s="35"/>
      <c r="D27" s="36"/>
      <c r="E27" s="37"/>
      <c r="F27" s="38"/>
      <c r="G27" s="39"/>
      <c r="H27" s="40" t="str">
        <f aca="false">IF(ISBLANK(A27), "", VLOOKUP(A27, 'Species Dictionary'!$B$3:$G$851, 6, 0))</f>
        <v/>
      </c>
      <c r="I27" s="41"/>
      <c r="J27" s="42"/>
      <c r="K27" s="43"/>
      <c r="L27" s="44"/>
      <c r="M27" s="45" t="str">
        <f aca="false">IF(ISBLANK(A27), "",
  IF(ISBLANK(lastName), "Enter your name in the 'My Details' sheet",
  TRIM(firstName &amp; " " &amp; initials &amp; " " &amp; lastName)))</f>
        <v/>
      </c>
      <c r="N27" s="46" t="n">
        <v>25</v>
      </c>
    </row>
    <row r="28" customFormat="false" ht="15" hidden="false" customHeight="true" outlineLevel="0" collapsed="false">
      <c r="A28" s="33"/>
      <c r="B28" s="34" t="str">
        <f aca="false">IF($A28="","",IF(OR(ISNUMBER(FIND("BBRC",VLOOKUP($A28,'Species Dictionary'!$B$3:$F$851,5,0))),ISNUMBER(FIND("HOSRP",VLOOKUP($A28,'Species Dictionary'!$B$3:$F$851,5,0)))),"URF req'd",IF(VLOOKUP($A28,'Species Dictionary'!$B$3:$J$851,9,0)="y","Rarity",IF(VLOOKUP($A28,'Species Dictionary'!$B$3:$C$851,2,0)="Escape.","Escape","")
)))</f>
        <v/>
      </c>
      <c r="C28" s="35"/>
      <c r="D28" s="36"/>
      <c r="E28" s="37"/>
      <c r="F28" s="38"/>
      <c r="G28" s="39"/>
      <c r="H28" s="40" t="str">
        <f aca="false">IF(ISBLANK(A28), "", VLOOKUP(A28, 'Species Dictionary'!$B$3:$G$851, 6, 0))</f>
        <v/>
      </c>
      <c r="I28" s="41"/>
      <c r="J28" s="42"/>
      <c r="K28" s="43"/>
      <c r="L28" s="44"/>
      <c r="M28" s="45" t="str">
        <f aca="false">IF(ISBLANK(A28), "",
  IF(ISBLANK(lastName), "Enter your name in the 'My Details' sheet",
  TRIM(firstName &amp; " " &amp; initials &amp; " " &amp; lastName)))</f>
        <v/>
      </c>
      <c r="N28" s="46" t="n">
        <v>26</v>
      </c>
    </row>
    <row r="29" customFormat="false" ht="15" hidden="false" customHeight="true" outlineLevel="0" collapsed="false">
      <c r="A29" s="33"/>
      <c r="B29" s="34" t="str">
        <f aca="false">IF($A29="","",IF(OR(ISNUMBER(FIND("BBRC",VLOOKUP($A29,'Species Dictionary'!$B$3:$F$851,5,0))),ISNUMBER(FIND("HOSRP",VLOOKUP($A29,'Species Dictionary'!$B$3:$F$851,5,0)))),"URF req'd",IF(VLOOKUP($A29,'Species Dictionary'!$B$3:$J$851,9,0)="y","Rarity",IF(VLOOKUP($A29,'Species Dictionary'!$B$3:$C$851,2,0)="Escape.","Escape","")
)))</f>
        <v/>
      </c>
      <c r="C29" s="35"/>
      <c r="D29" s="36"/>
      <c r="E29" s="37"/>
      <c r="F29" s="38"/>
      <c r="G29" s="39"/>
      <c r="H29" s="40" t="str">
        <f aca="false">IF(ISBLANK(A29), "", VLOOKUP(A29, 'Species Dictionary'!$B$3:$G$851, 6, 0))</f>
        <v/>
      </c>
      <c r="I29" s="41"/>
      <c r="J29" s="42"/>
      <c r="K29" s="43"/>
      <c r="L29" s="44"/>
      <c r="M29" s="45" t="str">
        <f aca="false">IF(ISBLANK(A29), "",
  IF(ISBLANK(lastName), "Enter your name in the 'My Details' sheet",
  TRIM(firstName &amp; " " &amp; initials &amp; " " &amp; lastName)))</f>
        <v/>
      </c>
      <c r="N29" s="46" t="n">
        <v>27</v>
      </c>
    </row>
    <row r="30" customFormat="false" ht="15" hidden="false" customHeight="true" outlineLevel="0" collapsed="false">
      <c r="A30" s="33"/>
      <c r="B30" s="34" t="str">
        <f aca="false">IF($A30="","",IF(OR(ISNUMBER(FIND("BBRC",VLOOKUP($A30,'Species Dictionary'!$B$3:$F$851,5,0))),ISNUMBER(FIND("HOSRP",VLOOKUP($A30,'Species Dictionary'!$B$3:$F$851,5,0)))),"URF req'd",IF(VLOOKUP($A30,'Species Dictionary'!$B$3:$J$851,9,0)="y","Rarity",IF(VLOOKUP($A30,'Species Dictionary'!$B$3:$C$851,2,0)="Escape.","Escape","")
)))</f>
        <v/>
      </c>
      <c r="C30" s="35"/>
      <c r="D30" s="36"/>
      <c r="E30" s="37"/>
      <c r="F30" s="38"/>
      <c r="G30" s="39"/>
      <c r="H30" s="40" t="str">
        <f aca="false">IF(ISBLANK(A30), "", VLOOKUP(A30, 'Species Dictionary'!$B$3:$G$851, 6, 0))</f>
        <v/>
      </c>
      <c r="I30" s="41"/>
      <c r="J30" s="42"/>
      <c r="K30" s="43"/>
      <c r="L30" s="44"/>
      <c r="M30" s="45" t="str">
        <f aca="false">IF(ISBLANK(A30), "",
  IF(ISBLANK(lastName), "Enter your name in the 'My Details' sheet",
  TRIM(firstName &amp; " " &amp; initials &amp; " " &amp; lastName)))</f>
        <v/>
      </c>
      <c r="N30" s="46" t="n">
        <v>28</v>
      </c>
    </row>
    <row r="31" customFormat="false" ht="15" hidden="false" customHeight="true" outlineLevel="0" collapsed="false">
      <c r="A31" s="33"/>
      <c r="B31" s="34" t="str">
        <f aca="false">IF($A31="","",IF(OR(ISNUMBER(FIND("BBRC",VLOOKUP($A31,'Species Dictionary'!$B$3:$F$851,5,0))),ISNUMBER(FIND("HOSRP",VLOOKUP($A31,'Species Dictionary'!$B$3:$F$851,5,0)))),"URF req'd",IF(VLOOKUP($A31,'Species Dictionary'!$B$3:$J$851,9,0)="y","Rarity",IF(VLOOKUP($A31,'Species Dictionary'!$B$3:$C$851,2,0)="Escape.","Escape","")
)))</f>
        <v/>
      </c>
      <c r="C31" s="35"/>
      <c r="D31" s="36"/>
      <c r="E31" s="37"/>
      <c r="F31" s="38"/>
      <c r="G31" s="39"/>
      <c r="H31" s="40" t="str">
        <f aca="false">IF(ISBLANK(A31), "", VLOOKUP(A31, 'Species Dictionary'!$B$3:$G$851, 6, 0))</f>
        <v/>
      </c>
      <c r="I31" s="41"/>
      <c r="J31" s="42"/>
      <c r="K31" s="43"/>
      <c r="L31" s="44"/>
      <c r="M31" s="45" t="str">
        <f aca="false">IF(ISBLANK(A31), "",
  IF(ISBLANK(lastName), "Enter your name in the 'My Details' sheet",
  TRIM(firstName &amp; " " &amp; initials &amp; " " &amp; lastName)))</f>
        <v/>
      </c>
      <c r="N31" s="46" t="n">
        <v>29</v>
      </c>
    </row>
    <row r="32" customFormat="false" ht="15" hidden="false" customHeight="true" outlineLevel="0" collapsed="false">
      <c r="A32" s="33"/>
      <c r="B32" s="34" t="str">
        <f aca="false">IF($A32="","",IF(OR(ISNUMBER(FIND("BBRC",VLOOKUP($A32,'Species Dictionary'!$B$3:$F$851,5,0))),ISNUMBER(FIND("HOSRP",VLOOKUP($A32,'Species Dictionary'!$B$3:$F$851,5,0)))),"URF req'd",IF(VLOOKUP($A32,'Species Dictionary'!$B$3:$J$851,9,0)="y","Rarity",IF(VLOOKUP($A32,'Species Dictionary'!$B$3:$C$851,2,0)="Escape.","Escape","")
)))</f>
        <v/>
      </c>
      <c r="C32" s="35"/>
      <c r="D32" s="36"/>
      <c r="E32" s="37"/>
      <c r="F32" s="38"/>
      <c r="G32" s="39"/>
      <c r="H32" s="40" t="str">
        <f aca="false">IF(ISBLANK(A32), "", VLOOKUP(A32, 'Species Dictionary'!$B$3:$G$851, 6, 0))</f>
        <v/>
      </c>
      <c r="I32" s="41"/>
      <c r="J32" s="42"/>
      <c r="K32" s="43"/>
      <c r="L32" s="44"/>
      <c r="M32" s="45" t="str">
        <f aca="false">IF(ISBLANK(A32), "",
  IF(ISBLANK(lastName), "Enter your name in the 'My Details' sheet",
  TRIM(firstName &amp; " " &amp; initials &amp; " " &amp; lastName)))</f>
        <v/>
      </c>
      <c r="N32" s="46" t="n">
        <v>30</v>
      </c>
    </row>
    <row r="33" customFormat="false" ht="15" hidden="false" customHeight="true" outlineLevel="0" collapsed="false">
      <c r="A33" s="33"/>
      <c r="B33" s="34" t="str">
        <f aca="false">IF($A33="","",IF(OR(ISNUMBER(FIND("BBRC",VLOOKUP($A33,'Species Dictionary'!$B$3:$F$851,5,0))),ISNUMBER(FIND("HOSRP",VLOOKUP($A33,'Species Dictionary'!$B$3:$F$851,5,0)))),"URF req'd",IF(VLOOKUP($A33,'Species Dictionary'!$B$3:$J$851,9,0)="y","Rarity",IF(VLOOKUP($A33,'Species Dictionary'!$B$3:$C$851,2,0)="Escape.","Escape","")
)))</f>
        <v/>
      </c>
      <c r="C33" s="35"/>
      <c r="D33" s="36"/>
      <c r="E33" s="37"/>
      <c r="F33" s="38"/>
      <c r="G33" s="39"/>
      <c r="H33" s="40" t="str">
        <f aca="false">IF(ISBLANK(A33), "", VLOOKUP(A33, 'Species Dictionary'!$B$3:$G$851, 6, 0))</f>
        <v/>
      </c>
      <c r="I33" s="41"/>
      <c r="J33" s="42"/>
      <c r="K33" s="43"/>
      <c r="L33" s="44"/>
      <c r="M33" s="45" t="str">
        <f aca="false">IF(ISBLANK(A33), "",
  IF(ISBLANK(lastName), "Enter your name in the 'My Details' sheet",
  TRIM(firstName &amp; " " &amp; initials &amp; " " &amp; lastName)))</f>
        <v/>
      </c>
      <c r="N33" s="46" t="n">
        <v>31</v>
      </c>
    </row>
    <row r="34" customFormat="false" ht="15" hidden="false" customHeight="true" outlineLevel="0" collapsed="false">
      <c r="A34" s="33"/>
      <c r="B34" s="34" t="str">
        <f aca="false">IF($A34="","",IF(OR(ISNUMBER(FIND("BBRC",VLOOKUP($A34,'Species Dictionary'!$B$3:$F$851,5,0))),ISNUMBER(FIND("HOSRP",VLOOKUP($A34,'Species Dictionary'!$B$3:$F$851,5,0)))),"URF req'd",IF(VLOOKUP($A34,'Species Dictionary'!$B$3:$J$851,9,0)="y","Rarity",IF(VLOOKUP($A34,'Species Dictionary'!$B$3:$C$851,2,0)="Escape.","Escape","")
)))</f>
        <v/>
      </c>
      <c r="C34" s="35"/>
      <c r="D34" s="36"/>
      <c r="E34" s="37"/>
      <c r="F34" s="38"/>
      <c r="G34" s="39"/>
      <c r="H34" s="40" t="str">
        <f aca="false">IF(ISBLANK(A34), "", VLOOKUP(A34, 'Species Dictionary'!$B$3:$G$851, 6, 0))</f>
        <v/>
      </c>
      <c r="I34" s="41"/>
      <c r="J34" s="42"/>
      <c r="K34" s="43"/>
      <c r="L34" s="44"/>
      <c r="M34" s="45" t="str">
        <f aca="false">IF(ISBLANK(A34), "",
  IF(ISBLANK(lastName), "Enter your name in the 'My Details' sheet",
  TRIM(firstName &amp; " " &amp; initials &amp; " " &amp; lastName)))</f>
        <v/>
      </c>
      <c r="N34" s="46" t="n">
        <v>32</v>
      </c>
    </row>
    <row r="35" customFormat="false" ht="15" hidden="false" customHeight="true" outlineLevel="0" collapsed="false">
      <c r="A35" s="33"/>
      <c r="B35" s="34" t="str">
        <f aca="false">IF($A35="","",IF(OR(ISNUMBER(FIND("BBRC",VLOOKUP($A35,'Species Dictionary'!$B$3:$F$851,5,0))),ISNUMBER(FIND("HOSRP",VLOOKUP($A35,'Species Dictionary'!$B$3:$F$851,5,0)))),"URF req'd",IF(VLOOKUP($A35,'Species Dictionary'!$B$3:$J$851,9,0)="y","Rarity",IF(VLOOKUP($A35,'Species Dictionary'!$B$3:$C$851,2,0)="Escape.","Escape","")
)))</f>
        <v/>
      </c>
      <c r="C35" s="35"/>
      <c r="D35" s="36"/>
      <c r="E35" s="37"/>
      <c r="F35" s="38"/>
      <c r="G35" s="39"/>
      <c r="H35" s="40" t="str">
        <f aca="false">IF(ISBLANK(A35), "", VLOOKUP(A35, 'Species Dictionary'!$B$3:$G$851, 6, 0))</f>
        <v/>
      </c>
      <c r="I35" s="41"/>
      <c r="J35" s="42"/>
      <c r="K35" s="43"/>
      <c r="L35" s="44"/>
      <c r="M35" s="45" t="str">
        <f aca="false">IF(ISBLANK(A35), "",
  IF(ISBLANK(lastName), "Enter your name in the 'My Details' sheet",
  TRIM(firstName &amp; " " &amp; initials &amp; " " &amp; lastName)))</f>
        <v/>
      </c>
      <c r="N35" s="46" t="n">
        <v>33</v>
      </c>
    </row>
    <row r="36" customFormat="false" ht="15" hidden="false" customHeight="true" outlineLevel="0" collapsed="false">
      <c r="A36" s="33"/>
      <c r="B36" s="34" t="str">
        <f aca="false">IF($A36="","",IF(OR(ISNUMBER(FIND("BBRC",VLOOKUP($A36,'Species Dictionary'!$B$3:$F$851,5,0))),ISNUMBER(FIND("HOSRP",VLOOKUP($A36,'Species Dictionary'!$B$3:$F$851,5,0)))),"URF req'd",IF(VLOOKUP($A36,'Species Dictionary'!$B$3:$J$851,9,0)="y","Rarity",IF(VLOOKUP($A36,'Species Dictionary'!$B$3:$C$851,2,0)="Escape.","Escape","")
)))</f>
        <v/>
      </c>
      <c r="C36" s="35"/>
      <c r="D36" s="36"/>
      <c r="E36" s="37"/>
      <c r="F36" s="38"/>
      <c r="G36" s="39"/>
      <c r="H36" s="40" t="str">
        <f aca="false">IF(ISBLANK(A36), "", VLOOKUP(A36, 'Species Dictionary'!$B$3:$G$851, 6, 0))</f>
        <v/>
      </c>
      <c r="I36" s="41"/>
      <c r="J36" s="42"/>
      <c r="K36" s="43"/>
      <c r="L36" s="44"/>
      <c r="M36" s="45" t="str">
        <f aca="false">IF(ISBLANK(A36), "",
  IF(ISBLANK(lastName), "Enter your name in the 'My Details' sheet",
  TRIM(firstName &amp; " " &amp; initials &amp; " " &amp; lastName)))</f>
        <v/>
      </c>
      <c r="N36" s="46" t="n">
        <v>34</v>
      </c>
    </row>
    <row r="37" customFormat="false" ht="15" hidden="false" customHeight="true" outlineLevel="0" collapsed="false">
      <c r="A37" s="33"/>
      <c r="B37" s="34" t="str">
        <f aca="false">IF($A37="","",IF(OR(ISNUMBER(FIND("BBRC",VLOOKUP($A37,'Species Dictionary'!$B$3:$F$851,5,0))),ISNUMBER(FIND("HOSRP",VLOOKUP($A37,'Species Dictionary'!$B$3:$F$851,5,0)))),"URF req'd",IF(VLOOKUP($A37,'Species Dictionary'!$B$3:$J$851,9,0)="y","Rarity",IF(VLOOKUP($A37,'Species Dictionary'!$B$3:$C$851,2,0)="Escape.","Escape","")
)))</f>
        <v/>
      </c>
      <c r="C37" s="35"/>
      <c r="D37" s="36"/>
      <c r="E37" s="37"/>
      <c r="F37" s="38"/>
      <c r="G37" s="39"/>
      <c r="H37" s="40" t="str">
        <f aca="false">IF(ISBLANK(A37), "", VLOOKUP(A37, 'Species Dictionary'!$B$3:$G$851, 6, 0))</f>
        <v/>
      </c>
      <c r="I37" s="41"/>
      <c r="J37" s="42"/>
      <c r="K37" s="43"/>
      <c r="L37" s="44"/>
      <c r="M37" s="45" t="str">
        <f aca="false">IF(ISBLANK(A37), "",
  IF(ISBLANK(lastName), "Enter your name in the 'My Details' sheet",
  TRIM(firstName &amp; " " &amp; initials &amp; " " &amp; lastName)))</f>
        <v/>
      </c>
      <c r="N37" s="46" t="n">
        <v>35</v>
      </c>
    </row>
    <row r="38" customFormat="false" ht="15" hidden="false" customHeight="true" outlineLevel="0" collapsed="false">
      <c r="A38" s="33"/>
      <c r="B38" s="34" t="str">
        <f aca="false">IF($A38="","",IF(OR(ISNUMBER(FIND("BBRC",VLOOKUP($A38,'Species Dictionary'!$B$3:$F$851,5,0))),ISNUMBER(FIND("HOSRP",VLOOKUP($A38,'Species Dictionary'!$B$3:$F$851,5,0)))),"URF req'd",IF(VLOOKUP($A38,'Species Dictionary'!$B$3:$J$851,9,0)="y","Rarity",IF(VLOOKUP($A38,'Species Dictionary'!$B$3:$C$851,2,0)="Escape.","Escape","")
)))</f>
        <v/>
      </c>
      <c r="C38" s="35"/>
      <c r="D38" s="36"/>
      <c r="E38" s="37"/>
      <c r="F38" s="38"/>
      <c r="G38" s="39"/>
      <c r="H38" s="40" t="str">
        <f aca="false">IF(ISBLANK(A38), "", VLOOKUP(A38, 'Species Dictionary'!$B$3:$G$851, 6, 0))</f>
        <v/>
      </c>
      <c r="I38" s="41"/>
      <c r="J38" s="42"/>
      <c r="K38" s="43"/>
      <c r="L38" s="44"/>
      <c r="M38" s="45" t="str">
        <f aca="false">IF(ISBLANK(A38), "",
  IF(ISBLANK(lastName), "Enter your name in the 'My Details' sheet",
  TRIM(firstName &amp; " " &amp; initials &amp; " " &amp; lastName)))</f>
        <v/>
      </c>
      <c r="N38" s="46" t="n">
        <v>36</v>
      </c>
    </row>
    <row r="39" customFormat="false" ht="15" hidden="false" customHeight="true" outlineLevel="0" collapsed="false">
      <c r="A39" s="33"/>
      <c r="B39" s="34" t="str">
        <f aca="false">IF($A39="","",IF(OR(ISNUMBER(FIND("BBRC",VLOOKUP($A39,'Species Dictionary'!$B$3:$F$851,5,0))),ISNUMBER(FIND("HOSRP",VLOOKUP($A39,'Species Dictionary'!$B$3:$F$851,5,0)))),"URF req'd",IF(VLOOKUP($A39,'Species Dictionary'!$B$3:$J$851,9,0)="y","Rarity",IF(VLOOKUP($A39,'Species Dictionary'!$B$3:$C$851,2,0)="Escape.","Escape","")
)))</f>
        <v/>
      </c>
      <c r="C39" s="35"/>
      <c r="D39" s="36"/>
      <c r="E39" s="37"/>
      <c r="F39" s="38"/>
      <c r="G39" s="39"/>
      <c r="H39" s="40" t="str">
        <f aca="false">IF(ISBLANK(A39), "", VLOOKUP(A39, 'Species Dictionary'!$B$3:$G$851, 6, 0))</f>
        <v/>
      </c>
      <c r="I39" s="41"/>
      <c r="J39" s="42"/>
      <c r="K39" s="43"/>
      <c r="L39" s="44"/>
      <c r="M39" s="45" t="str">
        <f aca="false">IF(ISBLANK(A39), "",
  IF(ISBLANK(lastName), "Enter your name in the 'My Details' sheet",
  TRIM(firstName &amp; " " &amp; initials &amp; " " &amp; lastName)))</f>
        <v/>
      </c>
      <c r="N39" s="46" t="n">
        <v>37</v>
      </c>
    </row>
    <row r="40" customFormat="false" ht="15" hidden="false" customHeight="true" outlineLevel="0" collapsed="false">
      <c r="A40" s="33"/>
      <c r="B40" s="34" t="str">
        <f aca="false">IF($A40="","",IF(OR(ISNUMBER(FIND("BBRC",VLOOKUP($A40,'Species Dictionary'!$B$3:$F$851,5,0))),ISNUMBER(FIND("HOSRP",VLOOKUP($A40,'Species Dictionary'!$B$3:$F$851,5,0)))),"URF req'd",IF(VLOOKUP($A40,'Species Dictionary'!$B$3:$J$851,9,0)="y","Rarity",IF(VLOOKUP($A40,'Species Dictionary'!$B$3:$C$851,2,0)="Escape.","Escape","")
)))</f>
        <v/>
      </c>
      <c r="C40" s="35"/>
      <c r="D40" s="36"/>
      <c r="E40" s="37"/>
      <c r="F40" s="38"/>
      <c r="G40" s="39"/>
      <c r="H40" s="40" t="str">
        <f aca="false">IF(ISBLANK(A40), "", VLOOKUP(A40, 'Species Dictionary'!$B$3:$G$851, 6, 0))</f>
        <v/>
      </c>
      <c r="I40" s="41"/>
      <c r="J40" s="42"/>
      <c r="K40" s="43"/>
      <c r="L40" s="44"/>
      <c r="M40" s="45" t="str">
        <f aca="false">IF(ISBLANK(A40), "",
  IF(ISBLANK(lastName), "Enter your name in the 'My Details' sheet",
  TRIM(firstName &amp; " " &amp; initials &amp; " " &amp; lastName)))</f>
        <v/>
      </c>
      <c r="N40" s="46" t="n">
        <v>38</v>
      </c>
    </row>
    <row r="41" customFormat="false" ht="15" hidden="false" customHeight="true" outlineLevel="0" collapsed="false">
      <c r="A41" s="33"/>
      <c r="B41" s="34" t="str">
        <f aca="false">IF($A41="","",IF(OR(ISNUMBER(FIND("BBRC",VLOOKUP($A41,'Species Dictionary'!$B$3:$F$851,5,0))),ISNUMBER(FIND("HOSRP",VLOOKUP($A41,'Species Dictionary'!$B$3:$F$851,5,0)))),"URF req'd",IF(VLOOKUP($A41,'Species Dictionary'!$B$3:$J$851,9,0)="y","Rarity",IF(VLOOKUP($A41,'Species Dictionary'!$B$3:$C$851,2,0)="Escape.","Escape","")
)))</f>
        <v/>
      </c>
      <c r="C41" s="35"/>
      <c r="D41" s="36"/>
      <c r="E41" s="37"/>
      <c r="F41" s="38"/>
      <c r="G41" s="39"/>
      <c r="H41" s="40" t="str">
        <f aca="false">IF(ISBLANK(A41), "", VLOOKUP(A41, 'Species Dictionary'!$B$3:$G$851, 6, 0))</f>
        <v/>
      </c>
      <c r="I41" s="41"/>
      <c r="J41" s="42"/>
      <c r="K41" s="43"/>
      <c r="L41" s="44"/>
      <c r="M41" s="45" t="str">
        <f aca="false">IF(ISBLANK(A41), "",
  IF(ISBLANK(lastName), "Enter your name in the 'My Details' sheet",
  TRIM(firstName &amp; " " &amp; initials &amp; " " &amp; lastName)))</f>
        <v/>
      </c>
      <c r="N41" s="46" t="n">
        <v>39</v>
      </c>
    </row>
    <row r="42" customFormat="false" ht="15" hidden="false" customHeight="true" outlineLevel="0" collapsed="false">
      <c r="A42" s="33"/>
      <c r="B42" s="34" t="str">
        <f aca="false">IF($A42="","",IF(OR(ISNUMBER(FIND("BBRC",VLOOKUP($A42,'Species Dictionary'!$B$3:$F$851,5,0))),ISNUMBER(FIND("HOSRP",VLOOKUP($A42,'Species Dictionary'!$B$3:$F$851,5,0)))),"URF req'd",IF(VLOOKUP($A42,'Species Dictionary'!$B$3:$J$851,9,0)="y","Rarity",IF(VLOOKUP($A42,'Species Dictionary'!$B$3:$C$851,2,0)="Escape.","Escape","")
)))</f>
        <v/>
      </c>
      <c r="C42" s="35"/>
      <c r="D42" s="36"/>
      <c r="E42" s="37"/>
      <c r="F42" s="38"/>
      <c r="G42" s="39"/>
      <c r="H42" s="40" t="str">
        <f aca="false">IF(ISBLANK(A42), "", VLOOKUP(A42, 'Species Dictionary'!$B$3:$G$851, 6, 0))</f>
        <v/>
      </c>
      <c r="I42" s="41"/>
      <c r="J42" s="42"/>
      <c r="K42" s="43"/>
      <c r="L42" s="44"/>
      <c r="M42" s="45" t="str">
        <f aca="false">IF(ISBLANK(A42), "",
  IF(ISBLANK(lastName), "Enter your name in the 'My Details' sheet",
  TRIM(firstName &amp; " " &amp; initials &amp; " " &amp; lastName)))</f>
        <v/>
      </c>
      <c r="N42" s="46" t="n">
        <v>40</v>
      </c>
    </row>
    <row r="43" customFormat="false" ht="15" hidden="false" customHeight="true" outlineLevel="0" collapsed="false">
      <c r="A43" s="33"/>
      <c r="B43" s="34" t="str">
        <f aca="false">IF($A43="","",IF(OR(ISNUMBER(FIND("BBRC",VLOOKUP($A43,'Species Dictionary'!$B$3:$F$851,5,0))),ISNUMBER(FIND("HOSRP",VLOOKUP($A43,'Species Dictionary'!$B$3:$F$851,5,0)))),"URF req'd",IF(VLOOKUP($A43,'Species Dictionary'!$B$3:$J$851,9,0)="y","Rarity",IF(VLOOKUP($A43,'Species Dictionary'!$B$3:$C$851,2,0)="Escape.","Escape","")
)))</f>
        <v/>
      </c>
      <c r="C43" s="35"/>
      <c r="D43" s="36"/>
      <c r="E43" s="37"/>
      <c r="F43" s="38"/>
      <c r="G43" s="39"/>
      <c r="H43" s="40" t="str">
        <f aca="false">IF(ISBLANK(A43), "", VLOOKUP(A43, 'Species Dictionary'!$B$3:$G$851, 6, 0))</f>
        <v/>
      </c>
      <c r="I43" s="41"/>
      <c r="J43" s="42"/>
      <c r="K43" s="43"/>
      <c r="L43" s="44"/>
      <c r="M43" s="45" t="str">
        <f aca="false">IF(ISBLANK(A43), "",
  IF(ISBLANK(lastName), "Enter your name in the 'My Details' sheet",
  TRIM(firstName &amp; " " &amp; initials &amp; " " &amp; lastName)))</f>
        <v/>
      </c>
      <c r="N43" s="46" t="n">
        <v>41</v>
      </c>
    </row>
    <row r="44" customFormat="false" ht="15" hidden="false" customHeight="true" outlineLevel="0" collapsed="false">
      <c r="A44" s="33"/>
      <c r="B44" s="34" t="str">
        <f aca="false">IF($A44="","",IF(OR(ISNUMBER(FIND("BBRC",VLOOKUP($A44,'Species Dictionary'!$B$3:$F$851,5,0))),ISNUMBER(FIND("HOSRP",VLOOKUP($A44,'Species Dictionary'!$B$3:$F$851,5,0)))),"URF req'd",IF(VLOOKUP($A44,'Species Dictionary'!$B$3:$J$851,9,0)="y","Rarity",IF(VLOOKUP($A44,'Species Dictionary'!$B$3:$C$851,2,0)="Escape.","Escape","")
)))</f>
        <v/>
      </c>
      <c r="C44" s="35"/>
      <c r="D44" s="36"/>
      <c r="E44" s="37"/>
      <c r="F44" s="38"/>
      <c r="G44" s="39"/>
      <c r="H44" s="40" t="str">
        <f aca="false">IF(ISBLANK(A44), "", VLOOKUP(A44, 'Species Dictionary'!$B$3:$G$851, 6, 0))</f>
        <v/>
      </c>
      <c r="I44" s="41"/>
      <c r="J44" s="42"/>
      <c r="K44" s="43"/>
      <c r="L44" s="44"/>
      <c r="M44" s="45" t="str">
        <f aca="false">IF(ISBLANK(A44), "",
  IF(ISBLANK(lastName), "Enter your name in the 'My Details' sheet",
  TRIM(firstName &amp; " " &amp; initials &amp; " " &amp; lastName)))</f>
        <v/>
      </c>
      <c r="N44" s="46" t="n">
        <v>42</v>
      </c>
    </row>
    <row r="45" customFormat="false" ht="15" hidden="false" customHeight="true" outlineLevel="0" collapsed="false">
      <c r="A45" s="33"/>
      <c r="B45" s="34" t="str">
        <f aca="false">IF($A45="","",IF(OR(ISNUMBER(FIND("BBRC",VLOOKUP($A45,'Species Dictionary'!$B$3:$F$851,5,0))),ISNUMBER(FIND("HOSRP",VLOOKUP($A45,'Species Dictionary'!$B$3:$F$851,5,0)))),"URF req'd",IF(VLOOKUP($A45,'Species Dictionary'!$B$3:$J$851,9,0)="y","Rarity",IF(VLOOKUP($A45,'Species Dictionary'!$B$3:$C$851,2,0)="Escape.","Escape","")
)))</f>
        <v/>
      </c>
      <c r="C45" s="35"/>
      <c r="D45" s="36"/>
      <c r="E45" s="37"/>
      <c r="F45" s="38"/>
      <c r="G45" s="39"/>
      <c r="H45" s="40" t="str">
        <f aca="false">IF(ISBLANK(A45), "", VLOOKUP(A45, 'Species Dictionary'!$B$3:$G$851, 6, 0))</f>
        <v/>
      </c>
      <c r="I45" s="41"/>
      <c r="J45" s="42"/>
      <c r="K45" s="43"/>
      <c r="L45" s="44"/>
      <c r="M45" s="45" t="str">
        <f aca="false">IF(ISBLANK(A45), "",
  IF(ISBLANK(lastName), "Enter your name in the 'My Details' sheet",
  TRIM(firstName &amp; " " &amp; initials &amp; " " &amp; lastName)))</f>
        <v/>
      </c>
      <c r="N45" s="46" t="n">
        <v>43</v>
      </c>
    </row>
    <row r="46" customFormat="false" ht="15" hidden="false" customHeight="true" outlineLevel="0" collapsed="false">
      <c r="A46" s="33"/>
      <c r="B46" s="34" t="str">
        <f aca="false">IF($A46="","",IF(OR(ISNUMBER(FIND("BBRC",VLOOKUP($A46,'Species Dictionary'!$B$3:$F$851,5,0))),ISNUMBER(FIND("HOSRP",VLOOKUP($A46,'Species Dictionary'!$B$3:$F$851,5,0)))),"URF req'd",IF(VLOOKUP($A46,'Species Dictionary'!$B$3:$J$851,9,0)="y","Rarity",IF(VLOOKUP($A46,'Species Dictionary'!$B$3:$C$851,2,0)="Escape.","Escape","")
)))</f>
        <v/>
      </c>
      <c r="C46" s="35"/>
      <c r="D46" s="36"/>
      <c r="E46" s="37"/>
      <c r="F46" s="38"/>
      <c r="G46" s="39"/>
      <c r="H46" s="40" t="str">
        <f aca="false">IF(ISBLANK(A46), "", VLOOKUP(A46, 'Species Dictionary'!$B$3:$G$851, 6, 0))</f>
        <v/>
      </c>
      <c r="I46" s="41"/>
      <c r="J46" s="42"/>
      <c r="K46" s="43"/>
      <c r="L46" s="44"/>
      <c r="M46" s="45" t="str">
        <f aca="false">IF(ISBLANK(A46), "",
  IF(ISBLANK(lastName), "Enter your name in the 'My Details' sheet",
  TRIM(firstName &amp; " " &amp; initials &amp; " " &amp; lastName)))</f>
        <v/>
      </c>
      <c r="N46" s="46" t="n">
        <v>44</v>
      </c>
    </row>
    <row r="47" customFormat="false" ht="15" hidden="false" customHeight="true" outlineLevel="0" collapsed="false">
      <c r="A47" s="33"/>
      <c r="B47" s="34" t="str">
        <f aca="false">IF($A47="","",IF(OR(ISNUMBER(FIND("BBRC",VLOOKUP($A47,'Species Dictionary'!$B$3:$F$851,5,0))),ISNUMBER(FIND("HOSRP",VLOOKUP($A47,'Species Dictionary'!$B$3:$F$851,5,0)))),"URF req'd",IF(VLOOKUP($A47,'Species Dictionary'!$B$3:$J$851,9,0)="y","Rarity",IF(VLOOKUP($A47,'Species Dictionary'!$B$3:$C$851,2,0)="Escape.","Escape","")
)))</f>
        <v/>
      </c>
      <c r="C47" s="35"/>
      <c r="D47" s="36"/>
      <c r="E47" s="37"/>
      <c r="F47" s="38"/>
      <c r="G47" s="39"/>
      <c r="H47" s="40" t="str">
        <f aca="false">IF(ISBLANK(A47), "", VLOOKUP(A47, 'Species Dictionary'!$B$3:$G$851, 6, 0))</f>
        <v/>
      </c>
      <c r="I47" s="41"/>
      <c r="J47" s="42"/>
      <c r="K47" s="43"/>
      <c r="L47" s="44"/>
      <c r="M47" s="45" t="str">
        <f aca="false">IF(ISBLANK(A47), "",
  IF(ISBLANK(lastName), "Enter your name in the 'My Details' sheet",
  TRIM(firstName &amp; " " &amp; initials &amp; " " &amp; lastName)))</f>
        <v/>
      </c>
      <c r="N47" s="46" t="n">
        <v>45</v>
      </c>
    </row>
    <row r="48" customFormat="false" ht="15" hidden="false" customHeight="true" outlineLevel="0" collapsed="false">
      <c r="A48" s="33"/>
      <c r="B48" s="34" t="str">
        <f aca="false">IF($A48="","",IF(OR(ISNUMBER(FIND("BBRC",VLOOKUP($A48,'Species Dictionary'!$B$3:$F$851,5,0))),ISNUMBER(FIND("HOSRP",VLOOKUP($A48,'Species Dictionary'!$B$3:$F$851,5,0)))),"URF req'd",IF(VLOOKUP($A48,'Species Dictionary'!$B$3:$J$851,9,0)="y","Rarity",IF(VLOOKUP($A48,'Species Dictionary'!$B$3:$C$851,2,0)="Escape.","Escape","")
)))</f>
        <v/>
      </c>
      <c r="C48" s="35"/>
      <c r="D48" s="36"/>
      <c r="E48" s="37"/>
      <c r="F48" s="38"/>
      <c r="G48" s="39"/>
      <c r="H48" s="40" t="str">
        <f aca="false">IF(ISBLANK(A48), "", VLOOKUP(A48, 'Species Dictionary'!$B$3:$G$851, 6, 0))</f>
        <v/>
      </c>
      <c r="I48" s="41"/>
      <c r="J48" s="42"/>
      <c r="K48" s="43"/>
      <c r="L48" s="44"/>
      <c r="M48" s="45" t="str">
        <f aca="false">IF(ISBLANK(A48), "",
  IF(ISBLANK(lastName), "Enter your name in the 'My Details' sheet",
  TRIM(firstName &amp; " " &amp; initials &amp; " " &amp; lastName)))</f>
        <v/>
      </c>
      <c r="N48" s="46" t="n">
        <v>46</v>
      </c>
    </row>
    <row r="49" customFormat="false" ht="15" hidden="false" customHeight="true" outlineLevel="0" collapsed="false">
      <c r="A49" s="33"/>
      <c r="B49" s="34" t="str">
        <f aca="false">IF($A49="","",IF(OR(ISNUMBER(FIND("BBRC",VLOOKUP($A49,'Species Dictionary'!$B$3:$F$851,5,0))),ISNUMBER(FIND("HOSRP",VLOOKUP($A49,'Species Dictionary'!$B$3:$F$851,5,0)))),"URF req'd",IF(VLOOKUP($A49,'Species Dictionary'!$B$3:$J$851,9,0)="y","Rarity",IF(VLOOKUP($A49,'Species Dictionary'!$B$3:$C$851,2,0)="Escape.","Escape","")
)))</f>
        <v/>
      </c>
      <c r="C49" s="35"/>
      <c r="D49" s="36"/>
      <c r="E49" s="37"/>
      <c r="F49" s="38"/>
      <c r="G49" s="39"/>
      <c r="H49" s="40" t="str">
        <f aca="false">IF(ISBLANK(A49), "", VLOOKUP(A49, 'Species Dictionary'!$B$3:$G$851, 6, 0))</f>
        <v/>
      </c>
      <c r="I49" s="41"/>
      <c r="J49" s="42"/>
      <c r="K49" s="43"/>
      <c r="L49" s="44"/>
      <c r="M49" s="45" t="str">
        <f aca="false">IF(ISBLANK(A49), "",
  IF(ISBLANK(lastName), "Enter your name in the 'My Details' sheet",
  TRIM(firstName &amp; " " &amp; initials &amp; " " &amp; lastName)))</f>
        <v/>
      </c>
      <c r="N49" s="46" t="n">
        <v>47</v>
      </c>
    </row>
    <row r="50" customFormat="false" ht="15" hidden="false" customHeight="true" outlineLevel="0" collapsed="false">
      <c r="A50" s="33"/>
      <c r="B50" s="34" t="str">
        <f aca="false">IF($A50="","",IF(OR(ISNUMBER(FIND("BBRC",VLOOKUP($A50,'Species Dictionary'!$B$3:$F$851,5,0))),ISNUMBER(FIND("HOSRP",VLOOKUP($A50,'Species Dictionary'!$B$3:$F$851,5,0)))),"URF req'd",IF(VLOOKUP($A50,'Species Dictionary'!$B$3:$J$851,9,0)="y","Rarity",IF(VLOOKUP($A50,'Species Dictionary'!$B$3:$C$851,2,0)="Escape.","Escape","")
)))</f>
        <v/>
      </c>
      <c r="C50" s="35"/>
      <c r="D50" s="36"/>
      <c r="E50" s="37"/>
      <c r="F50" s="38"/>
      <c r="G50" s="39"/>
      <c r="H50" s="40" t="str">
        <f aca="false">IF(ISBLANK(A50), "", VLOOKUP(A50, 'Species Dictionary'!$B$3:$G$851, 6, 0))</f>
        <v/>
      </c>
      <c r="I50" s="41"/>
      <c r="J50" s="42"/>
      <c r="K50" s="43"/>
      <c r="L50" s="44"/>
      <c r="M50" s="45" t="str">
        <f aca="false">IF(ISBLANK(A50), "",
  IF(ISBLANK(lastName), "Enter your name in the 'My Details' sheet",
  TRIM(firstName &amp; " " &amp; initials &amp; " " &amp; lastName)))</f>
        <v/>
      </c>
      <c r="N50" s="46" t="n">
        <v>48</v>
      </c>
    </row>
    <row r="51" customFormat="false" ht="15" hidden="false" customHeight="true" outlineLevel="0" collapsed="false">
      <c r="A51" s="33"/>
      <c r="B51" s="34" t="str">
        <f aca="false">IF($A51="","",IF(OR(ISNUMBER(FIND("BBRC",VLOOKUP($A51,'Species Dictionary'!$B$3:$F$851,5,0))),ISNUMBER(FIND("HOSRP",VLOOKUP($A51,'Species Dictionary'!$B$3:$F$851,5,0)))),"URF req'd",IF(VLOOKUP($A51,'Species Dictionary'!$B$3:$J$851,9,0)="y","Rarity",IF(VLOOKUP($A51,'Species Dictionary'!$B$3:$C$851,2,0)="Escape.","Escape","")
)))</f>
        <v/>
      </c>
      <c r="C51" s="35"/>
      <c r="D51" s="36"/>
      <c r="E51" s="37"/>
      <c r="F51" s="38"/>
      <c r="G51" s="39"/>
      <c r="H51" s="40" t="str">
        <f aca="false">IF(ISBLANK(A51), "", VLOOKUP(A51, 'Species Dictionary'!$B$3:$G$851, 6, 0))</f>
        <v/>
      </c>
      <c r="I51" s="41"/>
      <c r="J51" s="42"/>
      <c r="K51" s="43"/>
      <c r="L51" s="44"/>
      <c r="M51" s="45" t="str">
        <f aca="false">IF(ISBLANK(A51), "",
  IF(ISBLANK(lastName), "Enter your name in the 'My Details' sheet",
  TRIM(firstName &amp; " " &amp; initials &amp; " " &amp; lastName)))</f>
        <v/>
      </c>
      <c r="N51" s="46" t="n">
        <v>49</v>
      </c>
    </row>
    <row r="52" customFormat="false" ht="15" hidden="false" customHeight="true" outlineLevel="0" collapsed="false">
      <c r="A52" s="33"/>
      <c r="B52" s="34" t="str">
        <f aca="false">IF($A52="","",IF(OR(ISNUMBER(FIND("BBRC",VLOOKUP($A52,'Species Dictionary'!$B$3:$F$851,5,0))),ISNUMBER(FIND("HOSRP",VLOOKUP($A52,'Species Dictionary'!$B$3:$F$851,5,0)))),"URF req'd",IF(VLOOKUP($A52,'Species Dictionary'!$B$3:$J$851,9,0)="y","Rarity",IF(VLOOKUP($A52,'Species Dictionary'!$B$3:$C$851,2,0)="Escape.","Escape","")
)))</f>
        <v/>
      </c>
      <c r="C52" s="35"/>
      <c r="D52" s="36"/>
      <c r="E52" s="37"/>
      <c r="F52" s="38"/>
      <c r="G52" s="39"/>
      <c r="H52" s="40" t="str">
        <f aca="false">IF(ISBLANK(A52), "", VLOOKUP(A52, 'Species Dictionary'!$B$3:$G$851, 6, 0))</f>
        <v/>
      </c>
      <c r="I52" s="41"/>
      <c r="J52" s="42"/>
      <c r="K52" s="43"/>
      <c r="L52" s="44"/>
      <c r="M52" s="45" t="str">
        <f aca="false">IF(ISBLANK(A52), "",
  IF(ISBLANK(lastName), "Enter your name in the 'My Details' sheet",
  TRIM(firstName &amp; " " &amp; initials &amp; " " &amp; lastName)))</f>
        <v/>
      </c>
      <c r="N52" s="46" t="n">
        <v>50</v>
      </c>
    </row>
    <row r="53" customFormat="false" ht="15" hidden="false" customHeight="true" outlineLevel="0" collapsed="false">
      <c r="A53" s="33"/>
      <c r="B53" s="34" t="str">
        <f aca="false">IF($A53="","",IF(OR(ISNUMBER(FIND("BBRC",VLOOKUP($A53,'Species Dictionary'!$B$3:$F$851,5,0))),ISNUMBER(FIND("HOSRP",VLOOKUP($A53,'Species Dictionary'!$B$3:$F$851,5,0)))),"URF req'd",IF(VLOOKUP($A53,'Species Dictionary'!$B$3:$J$851,9,0)="y","Rarity",IF(VLOOKUP($A53,'Species Dictionary'!$B$3:$C$851,2,0)="Escape.","Escape","")
)))</f>
        <v/>
      </c>
      <c r="C53" s="35"/>
      <c r="D53" s="36"/>
      <c r="E53" s="37"/>
      <c r="F53" s="38"/>
      <c r="G53" s="39"/>
      <c r="H53" s="40" t="str">
        <f aca="false">IF(ISBLANK(A53), "", VLOOKUP(A53, 'Species Dictionary'!$B$3:$G$851, 6, 0))</f>
        <v/>
      </c>
      <c r="I53" s="41"/>
      <c r="J53" s="42"/>
      <c r="K53" s="43"/>
      <c r="L53" s="44"/>
      <c r="M53" s="45" t="str">
        <f aca="false">IF(ISBLANK(A53), "",
  IF(ISBLANK(lastName), "Enter your name in the 'My Details' sheet",
  TRIM(firstName &amp; " " &amp; initials &amp; " " &amp; lastName)))</f>
        <v/>
      </c>
      <c r="N53" s="46" t="n">
        <v>51</v>
      </c>
    </row>
    <row r="54" customFormat="false" ht="15" hidden="false" customHeight="true" outlineLevel="0" collapsed="false">
      <c r="A54" s="33"/>
      <c r="B54" s="34" t="str">
        <f aca="false">IF($A54="","",IF(OR(ISNUMBER(FIND("BBRC",VLOOKUP($A54,'Species Dictionary'!$B$3:$F$851,5,0))),ISNUMBER(FIND("HOSRP",VLOOKUP($A54,'Species Dictionary'!$B$3:$F$851,5,0)))),"URF req'd",IF(VLOOKUP($A54,'Species Dictionary'!$B$3:$J$851,9,0)="y","Rarity",IF(VLOOKUP($A54,'Species Dictionary'!$B$3:$C$851,2,0)="Escape.","Escape","")
)))</f>
        <v/>
      </c>
      <c r="C54" s="35"/>
      <c r="D54" s="36"/>
      <c r="E54" s="37"/>
      <c r="F54" s="38"/>
      <c r="G54" s="39"/>
      <c r="H54" s="40" t="str">
        <f aca="false">IF(ISBLANK(A54), "", VLOOKUP(A54, 'Species Dictionary'!$B$3:$G$851, 6, 0))</f>
        <v/>
      </c>
      <c r="I54" s="41"/>
      <c r="J54" s="42"/>
      <c r="K54" s="43"/>
      <c r="L54" s="44"/>
      <c r="M54" s="45" t="str">
        <f aca="false">IF(ISBLANK(A54), "",
  IF(ISBLANK(lastName), "Enter your name in the 'My Details' sheet",
  TRIM(firstName &amp; " " &amp; initials &amp; " " &amp; lastName)))</f>
        <v/>
      </c>
      <c r="N54" s="46" t="n">
        <v>52</v>
      </c>
    </row>
    <row r="55" customFormat="false" ht="15" hidden="false" customHeight="true" outlineLevel="0" collapsed="false">
      <c r="A55" s="33"/>
      <c r="B55" s="34" t="str">
        <f aca="false">IF($A55="","",IF(OR(ISNUMBER(FIND("BBRC",VLOOKUP($A55,'Species Dictionary'!$B$3:$F$851,5,0))),ISNUMBER(FIND("HOSRP",VLOOKUP($A55,'Species Dictionary'!$B$3:$F$851,5,0)))),"URF req'd",IF(VLOOKUP($A55,'Species Dictionary'!$B$3:$J$851,9,0)="y","Rarity",IF(VLOOKUP($A55,'Species Dictionary'!$B$3:$C$851,2,0)="Escape.","Escape","")
)))</f>
        <v/>
      </c>
      <c r="C55" s="35"/>
      <c r="D55" s="36"/>
      <c r="E55" s="37"/>
      <c r="F55" s="38"/>
      <c r="G55" s="39"/>
      <c r="H55" s="40" t="str">
        <f aca="false">IF(ISBLANK(A55), "", VLOOKUP(A55, 'Species Dictionary'!$B$3:$G$851, 6, 0))</f>
        <v/>
      </c>
      <c r="I55" s="41"/>
      <c r="J55" s="42"/>
      <c r="K55" s="43"/>
      <c r="L55" s="44"/>
      <c r="M55" s="45" t="str">
        <f aca="false">IF(ISBLANK(A55), "",
  IF(ISBLANK(lastName), "Enter your name in the 'My Details' sheet",
  TRIM(firstName &amp; " " &amp; initials &amp; " " &amp; lastName)))</f>
        <v/>
      </c>
      <c r="N55" s="46" t="n">
        <v>53</v>
      </c>
    </row>
    <row r="56" customFormat="false" ht="15" hidden="false" customHeight="true" outlineLevel="0" collapsed="false">
      <c r="A56" s="33"/>
      <c r="B56" s="34" t="str">
        <f aca="false">IF($A56="","",IF(OR(ISNUMBER(FIND("BBRC",VLOOKUP($A56,'Species Dictionary'!$B$3:$F$851,5,0))),ISNUMBER(FIND("HOSRP",VLOOKUP($A56,'Species Dictionary'!$B$3:$F$851,5,0)))),"URF req'd",IF(VLOOKUP($A56,'Species Dictionary'!$B$3:$J$851,9,0)="y","Rarity",IF(VLOOKUP($A56,'Species Dictionary'!$B$3:$C$851,2,0)="Escape.","Escape","")
)))</f>
        <v/>
      </c>
      <c r="C56" s="35"/>
      <c r="D56" s="36"/>
      <c r="E56" s="37"/>
      <c r="F56" s="38"/>
      <c r="G56" s="39"/>
      <c r="H56" s="40" t="str">
        <f aca="false">IF(ISBLANK(A56), "", VLOOKUP(A56, 'Species Dictionary'!$B$3:$G$851, 6, 0))</f>
        <v/>
      </c>
      <c r="I56" s="41"/>
      <c r="J56" s="42"/>
      <c r="K56" s="43"/>
      <c r="L56" s="44"/>
      <c r="M56" s="45" t="str">
        <f aca="false">IF(ISBLANK(A56), "",
  IF(ISBLANK(lastName), "Enter your name in the 'My Details' sheet",
  TRIM(firstName &amp; " " &amp; initials &amp; " " &amp; lastName)))</f>
        <v/>
      </c>
      <c r="N56" s="46" t="n">
        <v>54</v>
      </c>
    </row>
    <row r="57" customFormat="false" ht="15" hidden="false" customHeight="true" outlineLevel="0" collapsed="false">
      <c r="A57" s="33"/>
      <c r="B57" s="34" t="str">
        <f aca="false">IF($A57="","",IF(OR(ISNUMBER(FIND("BBRC",VLOOKUP($A57,'Species Dictionary'!$B$3:$F$851,5,0))),ISNUMBER(FIND("HOSRP",VLOOKUP($A57,'Species Dictionary'!$B$3:$F$851,5,0)))),"URF req'd",IF(VLOOKUP($A57,'Species Dictionary'!$B$3:$J$851,9,0)="y","Rarity",IF(VLOOKUP($A57,'Species Dictionary'!$B$3:$C$851,2,0)="Escape.","Escape","")
)))</f>
        <v/>
      </c>
      <c r="C57" s="35"/>
      <c r="D57" s="36"/>
      <c r="E57" s="37"/>
      <c r="F57" s="38"/>
      <c r="G57" s="39"/>
      <c r="H57" s="40" t="str">
        <f aca="false">IF(ISBLANK(A57), "", VLOOKUP(A57, 'Species Dictionary'!$B$3:$G$851, 6, 0))</f>
        <v/>
      </c>
      <c r="I57" s="41"/>
      <c r="J57" s="42"/>
      <c r="K57" s="43"/>
      <c r="L57" s="44"/>
      <c r="M57" s="45" t="str">
        <f aca="false">IF(ISBLANK(A57), "",
  IF(ISBLANK(lastName), "Enter your name in the 'My Details' sheet",
  TRIM(firstName &amp; " " &amp; initials &amp; " " &amp; lastName)))</f>
        <v/>
      </c>
      <c r="N57" s="46" t="n">
        <v>55</v>
      </c>
    </row>
    <row r="58" customFormat="false" ht="15" hidden="false" customHeight="true" outlineLevel="0" collapsed="false">
      <c r="A58" s="33"/>
      <c r="B58" s="34" t="str">
        <f aca="false">IF($A58="","",IF(OR(ISNUMBER(FIND("BBRC",VLOOKUP($A58,'Species Dictionary'!$B$3:$F$851,5,0))),ISNUMBER(FIND("HOSRP",VLOOKUP($A58,'Species Dictionary'!$B$3:$F$851,5,0)))),"URF req'd",IF(VLOOKUP($A58,'Species Dictionary'!$B$3:$J$851,9,0)="y","Rarity",IF(VLOOKUP($A58,'Species Dictionary'!$B$3:$C$851,2,0)="Escape.","Escape","")
)))</f>
        <v/>
      </c>
      <c r="C58" s="35"/>
      <c r="D58" s="36"/>
      <c r="E58" s="37"/>
      <c r="F58" s="38"/>
      <c r="G58" s="39"/>
      <c r="H58" s="40" t="str">
        <f aca="false">IF(ISBLANK(A58), "", VLOOKUP(A58, 'Species Dictionary'!$B$3:$G$851, 6, 0))</f>
        <v/>
      </c>
      <c r="I58" s="41"/>
      <c r="J58" s="42"/>
      <c r="K58" s="43"/>
      <c r="L58" s="44"/>
      <c r="M58" s="45" t="str">
        <f aca="false">IF(ISBLANK(A58), "",
  IF(ISBLANK(lastName), "Enter your name in the 'My Details' sheet",
  TRIM(firstName &amp; " " &amp; initials &amp; " " &amp; lastName)))</f>
        <v/>
      </c>
      <c r="N58" s="46" t="n">
        <v>56</v>
      </c>
    </row>
    <row r="59" customFormat="false" ht="15" hidden="false" customHeight="true" outlineLevel="0" collapsed="false">
      <c r="A59" s="33"/>
      <c r="B59" s="34" t="str">
        <f aca="false">IF($A59="","",IF(OR(ISNUMBER(FIND("BBRC",VLOOKUP($A59,'Species Dictionary'!$B$3:$F$851,5,0))),ISNUMBER(FIND("HOSRP",VLOOKUP($A59,'Species Dictionary'!$B$3:$F$851,5,0)))),"URF req'd",IF(VLOOKUP($A59,'Species Dictionary'!$B$3:$J$851,9,0)="y","Rarity",IF(VLOOKUP($A59,'Species Dictionary'!$B$3:$C$851,2,0)="Escape.","Escape","")
)))</f>
        <v/>
      </c>
      <c r="C59" s="35"/>
      <c r="D59" s="36"/>
      <c r="E59" s="37"/>
      <c r="F59" s="38"/>
      <c r="G59" s="39"/>
      <c r="H59" s="40" t="str">
        <f aca="false">IF(ISBLANK(A59), "", VLOOKUP(A59, 'Species Dictionary'!$B$3:$G$851, 6, 0))</f>
        <v/>
      </c>
      <c r="I59" s="41"/>
      <c r="J59" s="42"/>
      <c r="K59" s="43"/>
      <c r="L59" s="44"/>
      <c r="M59" s="45" t="str">
        <f aca="false">IF(ISBLANK(A59), "",
  IF(ISBLANK(lastName), "Enter your name in the 'My Details' sheet",
  TRIM(firstName &amp; " " &amp; initials &amp; " " &amp; lastName)))</f>
        <v/>
      </c>
      <c r="N59" s="46" t="n">
        <v>57</v>
      </c>
    </row>
    <row r="60" customFormat="false" ht="15" hidden="false" customHeight="true" outlineLevel="0" collapsed="false">
      <c r="A60" s="33"/>
      <c r="B60" s="34" t="str">
        <f aca="false">IF($A60="","",IF(OR(ISNUMBER(FIND("BBRC",VLOOKUP($A60,'Species Dictionary'!$B$3:$F$851,5,0))),ISNUMBER(FIND("HOSRP",VLOOKUP($A60,'Species Dictionary'!$B$3:$F$851,5,0)))),"URF req'd",IF(VLOOKUP($A60,'Species Dictionary'!$B$3:$J$851,9,0)="y","Rarity",IF(VLOOKUP($A60,'Species Dictionary'!$B$3:$C$851,2,0)="Escape.","Escape","")
)))</f>
        <v/>
      </c>
      <c r="C60" s="35"/>
      <c r="D60" s="36"/>
      <c r="E60" s="37"/>
      <c r="F60" s="38"/>
      <c r="G60" s="39"/>
      <c r="H60" s="40" t="str">
        <f aca="false">IF(ISBLANK(A60), "", VLOOKUP(A60, 'Species Dictionary'!$B$3:$G$851, 6, 0))</f>
        <v/>
      </c>
      <c r="I60" s="41"/>
      <c r="J60" s="42"/>
      <c r="K60" s="43"/>
      <c r="L60" s="44"/>
      <c r="M60" s="45" t="str">
        <f aca="false">IF(ISBLANK(A60), "",
  IF(ISBLANK(lastName), "Enter your name in the 'My Details' sheet",
  TRIM(firstName &amp; " " &amp; initials &amp; " " &amp; lastName)))</f>
        <v/>
      </c>
      <c r="N60" s="46" t="n">
        <v>58</v>
      </c>
    </row>
    <row r="61" customFormat="false" ht="15" hidden="false" customHeight="true" outlineLevel="0" collapsed="false">
      <c r="A61" s="33"/>
      <c r="B61" s="34" t="str">
        <f aca="false">IF($A61="","",IF(OR(ISNUMBER(FIND("BBRC",VLOOKUP($A61,'Species Dictionary'!$B$3:$F$851,5,0))),ISNUMBER(FIND("HOSRP",VLOOKUP($A61,'Species Dictionary'!$B$3:$F$851,5,0)))),"URF req'd",IF(VLOOKUP($A61,'Species Dictionary'!$B$3:$J$851,9,0)="y","Rarity",IF(VLOOKUP($A61,'Species Dictionary'!$B$3:$C$851,2,0)="Escape.","Escape","")
)))</f>
        <v/>
      </c>
      <c r="C61" s="35"/>
      <c r="D61" s="36"/>
      <c r="E61" s="37"/>
      <c r="F61" s="38"/>
      <c r="G61" s="39"/>
      <c r="H61" s="40" t="str">
        <f aca="false">IF(ISBLANK(A61), "", VLOOKUP(A61, 'Species Dictionary'!$B$3:$G$851, 6, 0))</f>
        <v/>
      </c>
      <c r="I61" s="41"/>
      <c r="J61" s="42"/>
      <c r="K61" s="43"/>
      <c r="L61" s="44"/>
      <c r="M61" s="45" t="str">
        <f aca="false">IF(ISBLANK(A61), "",
  IF(ISBLANK(lastName), "Enter your name in the 'My Details' sheet",
  TRIM(firstName &amp; " " &amp; initials &amp; " " &amp; lastName)))</f>
        <v/>
      </c>
      <c r="N61" s="46" t="n">
        <v>59</v>
      </c>
    </row>
    <row r="62" customFormat="false" ht="15" hidden="false" customHeight="true" outlineLevel="0" collapsed="false">
      <c r="A62" s="33"/>
      <c r="B62" s="34" t="str">
        <f aca="false">IF($A62="","",IF(OR(ISNUMBER(FIND("BBRC",VLOOKUP($A62,'Species Dictionary'!$B$3:$F$851,5,0))),ISNUMBER(FIND("HOSRP",VLOOKUP($A62,'Species Dictionary'!$B$3:$F$851,5,0)))),"URF req'd",IF(VLOOKUP($A62,'Species Dictionary'!$B$3:$J$851,9,0)="y","Rarity",IF(VLOOKUP($A62,'Species Dictionary'!$B$3:$C$851,2,0)="Escape.","Escape","")
)))</f>
        <v/>
      </c>
      <c r="C62" s="35"/>
      <c r="D62" s="36"/>
      <c r="E62" s="37"/>
      <c r="F62" s="38"/>
      <c r="G62" s="39"/>
      <c r="H62" s="40" t="str">
        <f aca="false">IF(ISBLANK(A62), "", VLOOKUP(A62, 'Species Dictionary'!$B$3:$G$851, 6, 0))</f>
        <v/>
      </c>
      <c r="I62" s="41"/>
      <c r="J62" s="42"/>
      <c r="K62" s="43"/>
      <c r="L62" s="44"/>
      <c r="M62" s="45" t="str">
        <f aca="false">IF(ISBLANK(A62), "",
  IF(ISBLANK(lastName), "Enter your name in the 'My Details' sheet",
  TRIM(firstName &amp; " " &amp; initials &amp; " " &amp; lastName)))</f>
        <v/>
      </c>
      <c r="N62" s="46" t="n">
        <v>60</v>
      </c>
    </row>
    <row r="63" customFormat="false" ht="15" hidden="false" customHeight="true" outlineLevel="0" collapsed="false">
      <c r="A63" s="33"/>
      <c r="B63" s="34" t="str">
        <f aca="false">IF($A63="","",IF(OR(ISNUMBER(FIND("BBRC",VLOOKUP($A63,'Species Dictionary'!$B$3:$F$851,5,0))),ISNUMBER(FIND("HOSRP",VLOOKUP($A63,'Species Dictionary'!$B$3:$F$851,5,0)))),"URF req'd",IF(VLOOKUP($A63,'Species Dictionary'!$B$3:$J$851,9,0)="y","Rarity",IF(VLOOKUP($A63,'Species Dictionary'!$B$3:$C$851,2,0)="Escape.","Escape","")
)))</f>
        <v/>
      </c>
      <c r="C63" s="35"/>
      <c r="D63" s="36"/>
      <c r="E63" s="37"/>
      <c r="F63" s="38"/>
      <c r="G63" s="39"/>
      <c r="H63" s="40" t="str">
        <f aca="false">IF(ISBLANK(A63), "", VLOOKUP(A63, 'Species Dictionary'!$B$3:$G$851, 6, 0))</f>
        <v/>
      </c>
      <c r="I63" s="41"/>
      <c r="J63" s="42"/>
      <c r="K63" s="43"/>
      <c r="L63" s="44"/>
      <c r="M63" s="45" t="str">
        <f aca="false">IF(ISBLANK(A63), "",
  IF(ISBLANK(lastName), "Enter your name in the 'My Details' sheet",
  TRIM(firstName &amp; " " &amp; initials &amp; " " &amp; lastName)))</f>
        <v/>
      </c>
      <c r="N63" s="46" t="n">
        <v>61</v>
      </c>
    </row>
    <row r="64" customFormat="false" ht="15" hidden="false" customHeight="true" outlineLevel="0" collapsed="false">
      <c r="A64" s="33"/>
      <c r="B64" s="34" t="str">
        <f aca="false">IF($A64="","",IF(OR(ISNUMBER(FIND("BBRC",VLOOKUP($A64,'Species Dictionary'!$B$3:$F$851,5,0))),ISNUMBER(FIND("HOSRP",VLOOKUP($A64,'Species Dictionary'!$B$3:$F$851,5,0)))),"URF req'd",IF(VLOOKUP($A64,'Species Dictionary'!$B$3:$J$851,9,0)="y","Rarity",IF(VLOOKUP($A64,'Species Dictionary'!$B$3:$C$851,2,0)="Escape.","Escape","")
)))</f>
        <v/>
      </c>
      <c r="C64" s="35"/>
      <c r="D64" s="36"/>
      <c r="E64" s="37"/>
      <c r="F64" s="38"/>
      <c r="G64" s="39"/>
      <c r="H64" s="40" t="str">
        <f aca="false">IF(ISBLANK(A64), "", VLOOKUP(A64, 'Species Dictionary'!$B$3:$G$851, 6, 0))</f>
        <v/>
      </c>
      <c r="I64" s="41"/>
      <c r="J64" s="42"/>
      <c r="K64" s="43"/>
      <c r="L64" s="44"/>
      <c r="M64" s="45" t="str">
        <f aca="false">IF(ISBLANK(A64), "",
  IF(ISBLANK(lastName), "Enter your name in the 'My Details' sheet",
  TRIM(firstName &amp; " " &amp; initials &amp; " " &amp; lastName)))</f>
        <v/>
      </c>
      <c r="N64" s="46" t="n">
        <v>62</v>
      </c>
    </row>
    <row r="65" customFormat="false" ht="15" hidden="false" customHeight="true" outlineLevel="0" collapsed="false">
      <c r="A65" s="33"/>
      <c r="B65" s="34" t="str">
        <f aca="false">IF($A65="","",IF(OR(ISNUMBER(FIND("BBRC",VLOOKUP($A65,'Species Dictionary'!$B$3:$F$851,5,0))),ISNUMBER(FIND("HOSRP",VLOOKUP($A65,'Species Dictionary'!$B$3:$F$851,5,0)))),"URF req'd",IF(VLOOKUP($A65,'Species Dictionary'!$B$3:$J$851,9,0)="y","Rarity",IF(VLOOKUP($A65,'Species Dictionary'!$B$3:$C$851,2,0)="Escape.","Escape","")
)))</f>
        <v/>
      </c>
      <c r="C65" s="35"/>
      <c r="D65" s="36"/>
      <c r="E65" s="37"/>
      <c r="F65" s="38"/>
      <c r="G65" s="39"/>
      <c r="H65" s="40" t="str">
        <f aca="false">IF(ISBLANK(A65), "", VLOOKUP(A65, 'Species Dictionary'!$B$3:$G$851, 6, 0))</f>
        <v/>
      </c>
      <c r="I65" s="41"/>
      <c r="J65" s="42"/>
      <c r="K65" s="43"/>
      <c r="L65" s="44"/>
      <c r="M65" s="45" t="str">
        <f aca="false">IF(ISBLANK(A65), "",
  IF(ISBLANK(lastName), "Enter your name in the 'My Details' sheet",
  TRIM(firstName &amp; " " &amp; initials &amp; " " &amp; lastName)))</f>
        <v/>
      </c>
      <c r="N65" s="46" t="n">
        <v>63</v>
      </c>
    </row>
    <row r="66" customFormat="false" ht="15" hidden="false" customHeight="true" outlineLevel="0" collapsed="false">
      <c r="A66" s="33"/>
      <c r="B66" s="34" t="str">
        <f aca="false">IF($A66="","",IF(OR(ISNUMBER(FIND("BBRC",VLOOKUP($A66,'Species Dictionary'!$B$3:$F$851,5,0))),ISNUMBER(FIND("HOSRP",VLOOKUP($A66,'Species Dictionary'!$B$3:$F$851,5,0)))),"URF req'd",IF(VLOOKUP($A66,'Species Dictionary'!$B$3:$J$851,9,0)="y","Rarity",IF(VLOOKUP($A66,'Species Dictionary'!$B$3:$C$851,2,0)="Escape.","Escape","")
)))</f>
        <v/>
      </c>
      <c r="C66" s="35"/>
      <c r="D66" s="36"/>
      <c r="E66" s="37"/>
      <c r="F66" s="38"/>
      <c r="G66" s="39"/>
      <c r="H66" s="40" t="str">
        <f aca="false">IF(ISBLANK(A66), "", VLOOKUP(A66, 'Species Dictionary'!$B$3:$G$851, 6, 0))</f>
        <v/>
      </c>
      <c r="I66" s="41"/>
      <c r="J66" s="42"/>
      <c r="K66" s="43"/>
      <c r="L66" s="44"/>
      <c r="M66" s="45" t="str">
        <f aca="false">IF(ISBLANK(A66), "",
  IF(ISBLANK(lastName), "Enter your name in the 'My Details' sheet",
  TRIM(firstName &amp; " " &amp; initials &amp; " " &amp; lastName)))</f>
        <v/>
      </c>
      <c r="N66" s="46" t="n">
        <v>64</v>
      </c>
    </row>
    <row r="67" customFormat="false" ht="15" hidden="false" customHeight="true" outlineLevel="0" collapsed="false">
      <c r="A67" s="33"/>
      <c r="B67" s="34" t="str">
        <f aca="false">IF($A67="","",IF(OR(ISNUMBER(FIND("BBRC",VLOOKUP($A67,'Species Dictionary'!$B$3:$F$851,5,0))),ISNUMBER(FIND("HOSRP",VLOOKUP($A67,'Species Dictionary'!$B$3:$F$851,5,0)))),"URF req'd",IF(VLOOKUP($A67,'Species Dictionary'!$B$3:$J$851,9,0)="y","Rarity",IF(VLOOKUP($A67,'Species Dictionary'!$B$3:$C$851,2,0)="Escape.","Escape","")
)))</f>
        <v/>
      </c>
      <c r="C67" s="35"/>
      <c r="D67" s="36"/>
      <c r="E67" s="37"/>
      <c r="F67" s="38"/>
      <c r="G67" s="39"/>
      <c r="H67" s="40" t="str">
        <f aca="false">IF(ISBLANK(A67), "", VLOOKUP(A67, 'Species Dictionary'!$B$3:$G$851, 6, 0))</f>
        <v/>
      </c>
      <c r="I67" s="41"/>
      <c r="J67" s="42"/>
      <c r="K67" s="43"/>
      <c r="L67" s="44"/>
      <c r="M67" s="45" t="str">
        <f aca="false">IF(ISBLANK(A67), "",
  IF(ISBLANK(lastName), "Enter your name in the 'My Details' sheet",
  TRIM(firstName &amp; " " &amp; initials &amp; " " &amp; lastName)))</f>
        <v/>
      </c>
      <c r="N67" s="46" t="n">
        <v>65</v>
      </c>
    </row>
    <row r="68" customFormat="false" ht="15" hidden="false" customHeight="true" outlineLevel="0" collapsed="false">
      <c r="A68" s="33"/>
      <c r="B68" s="34" t="str">
        <f aca="false">IF($A68="","",IF(OR(ISNUMBER(FIND("BBRC",VLOOKUP($A68,'Species Dictionary'!$B$3:$F$851,5,0))),ISNUMBER(FIND("HOSRP",VLOOKUP($A68,'Species Dictionary'!$B$3:$F$851,5,0)))),"URF req'd",IF(VLOOKUP($A68,'Species Dictionary'!$B$3:$J$851,9,0)="y","Rarity",IF(VLOOKUP($A68,'Species Dictionary'!$B$3:$C$851,2,0)="Escape.","Escape","")
)))</f>
        <v/>
      </c>
      <c r="C68" s="35"/>
      <c r="D68" s="36"/>
      <c r="E68" s="37"/>
      <c r="F68" s="38"/>
      <c r="G68" s="39"/>
      <c r="H68" s="40" t="str">
        <f aca="false">IF(ISBLANK(A68), "", VLOOKUP(A68, 'Species Dictionary'!$B$3:$G$851, 6, 0))</f>
        <v/>
      </c>
      <c r="I68" s="41"/>
      <c r="J68" s="42"/>
      <c r="K68" s="43"/>
      <c r="L68" s="44"/>
      <c r="M68" s="45" t="str">
        <f aca="false">IF(ISBLANK(A68), "",
  IF(ISBLANK(lastName), "Enter your name in the 'My Details' sheet",
  TRIM(firstName &amp; " " &amp; initials &amp; " " &amp; lastName)))</f>
        <v/>
      </c>
      <c r="N68" s="46" t="n">
        <v>66</v>
      </c>
    </row>
    <row r="69" customFormat="false" ht="15" hidden="false" customHeight="true" outlineLevel="0" collapsed="false">
      <c r="A69" s="33"/>
      <c r="B69" s="34" t="str">
        <f aca="false">IF($A69="","",IF(OR(ISNUMBER(FIND("BBRC",VLOOKUP($A69,'Species Dictionary'!$B$3:$F$851,5,0))),ISNUMBER(FIND("HOSRP",VLOOKUP($A69,'Species Dictionary'!$B$3:$F$851,5,0)))),"URF req'd",IF(VLOOKUP($A69,'Species Dictionary'!$B$3:$J$851,9,0)="y","Rarity",IF(VLOOKUP($A69,'Species Dictionary'!$B$3:$C$851,2,0)="Escape.","Escape","")
)))</f>
        <v/>
      </c>
      <c r="C69" s="35"/>
      <c r="D69" s="36"/>
      <c r="E69" s="37"/>
      <c r="F69" s="38"/>
      <c r="G69" s="39"/>
      <c r="H69" s="40" t="str">
        <f aca="false">IF(ISBLANK(A69), "", VLOOKUP(A69, 'Species Dictionary'!$B$3:$G$851, 6, 0))</f>
        <v/>
      </c>
      <c r="I69" s="41"/>
      <c r="J69" s="42"/>
      <c r="K69" s="43"/>
      <c r="L69" s="44"/>
      <c r="M69" s="45" t="str">
        <f aca="false">IF(ISBLANK(A69), "",
  IF(ISBLANK(lastName), "Enter your name in the 'My Details' sheet",
  TRIM(firstName &amp; " " &amp; initials &amp; " " &amp; lastName)))</f>
        <v/>
      </c>
      <c r="N69" s="46" t="n">
        <v>67</v>
      </c>
    </row>
    <row r="70" customFormat="false" ht="15" hidden="false" customHeight="true" outlineLevel="0" collapsed="false">
      <c r="A70" s="33"/>
      <c r="B70" s="34" t="str">
        <f aca="false">IF($A70="","",IF(OR(ISNUMBER(FIND("BBRC",VLOOKUP($A70,'Species Dictionary'!$B$3:$F$851,5,0))),ISNUMBER(FIND("HOSRP",VLOOKUP($A70,'Species Dictionary'!$B$3:$F$851,5,0)))),"URF req'd",IF(VLOOKUP($A70,'Species Dictionary'!$B$3:$J$851,9,0)="y","Rarity",IF(VLOOKUP($A70,'Species Dictionary'!$B$3:$C$851,2,0)="Escape.","Escape","")
)))</f>
        <v/>
      </c>
      <c r="C70" s="35"/>
      <c r="D70" s="36"/>
      <c r="E70" s="37"/>
      <c r="F70" s="38"/>
      <c r="G70" s="39"/>
      <c r="H70" s="40" t="str">
        <f aca="false">IF(ISBLANK(A70), "", VLOOKUP(A70, 'Species Dictionary'!$B$3:$G$851, 6, 0))</f>
        <v/>
      </c>
      <c r="I70" s="41"/>
      <c r="J70" s="42"/>
      <c r="K70" s="43"/>
      <c r="L70" s="44"/>
      <c r="M70" s="45" t="str">
        <f aca="false">IF(ISBLANK(A70), "",
  IF(ISBLANK(lastName), "Enter your name in the 'My Details' sheet",
  TRIM(firstName &amp; " " &amp; initials &amp; " " &amp; lastName)))</f>
        <v/>
      </c>
      <c r="N70" s="46" t="n">
        <v>68</v>
      </c>
    </row>
    <row r="71" customFormat="false" ht="15" hidden="false" customHeight="true" outlineLevel="0" collapsed="false">
      <c r="A71" s="33"/>
      <c r="B71" s="34" t="str">
        <f aca="false">IF($A71="","",IF(OR(ISNUMBER(FIND("BBRC",VLOOKUP($A71,'Species Dictionary'!$B$3:$F$851,5,0))),ISNUMBER(FIND("HOSRP",VLOOKUP($A71,'Species Dictionary'!$B$3:$F$851,5,0)))),"URF req'd",IF(VLOOKUP($A71,'Species Dictionary'!$B$3:$J$851,9,0)="y","Rarity",IF(VLOOKUP($A71,'Species Dictionary'!$B$3:$C$851,2,0)="Escape.","Escape","")
)))</f>
        <v/>
      </c>
      <c r="C71" s="35"/>
      <c r="D71" s="36"/>
      <c r="E71" s="37"/>
      <c r="F71" s="38"/>
      <c r="G71" s="39"/>
      <c r="H71" s="40" t="str">
        <f aca="false">IF(ISBLANK(A71), "", VLOOKUP(A71, 'Species Dictionary'!$B$3:$G$851, 6, 0))</f>
        <v/>
      </c>
      <c r="I71" s="41"/>
      <c r="J71" s="42"/>
      <c r="K71" s="43"/>
      <c r="L71" s="44"/>
      <c r="M71" s="45" t="str">
        <f aca="false">IF(ISBLANK(A71), "",
  IF(ISBLANK(lastName), "Enter your name in the 'My Details' sheet",
  TRIM(firstName &amp; " " &amp; initials &amp; " " &amp; lastName)))</f>
        <v/>
      </c>
      <c r="N71" s="46" t="n">
        <v>69</v>
      </c>
    </row>
    <row r="72" customFormat="false" ht="15" hidden="false" customHeight="true" outlineLevel="0" collapsed="false">
      <c r="A72" s="33"/>
      <c r="B72" s="34" t="str">
        <f aca="false">IF($A72="","",IF(OR(ISNUMBER(FIND("BBRC",VLOOKUP($A72,'Species Dictionary'!$B$3:$F$851,5,0))),ISNUMBER(FIND("HOSRP",VLOOKUP($A72,'Species Dictionary'!$B$3:$F$851,5,0)))),"URF req'd",IF(VLOOKUP($A72,'Species Dictionary'!$B$3:$J$851,9,0)="y","Rarity",IF(VLOOKUP($A72,'Species Dictionary'!$B$3:$C$851,2,0)="Escape.","Escape","")
)))</f>
        <v/>
      </c>
      <c r="C72" s="35"/>
      <c r="D72" s="36"/>
      <c r="E72" s="37"/>
      <c r="F72" s="38"/>
      <c r="G72" s="39"/>
      <c r="H72" s="40" t="str">
        <f aca="false">IF(ISBLANK(A72), "", VLOOKUP(A72, 'Species Dictionary'!$B$3:$G$851, 6, 0))</f>
        <v/>
      </c>
      <c r="I72" s="41"/>
      <c r="J72" s="42"/>
      <c r="K72" s="43"/>
      <c r="L72" s="44"/>
      <c r="M72" s="45" t="str">
        <f aca="false">IF(ISBLANK(A72), "",
  IF(ISBLANK(lastName), "Enter your name in the 'My Details' sheet",
  TRIM(firstName &amp; " " &amp; initials &amp; " " &amp; lastName)))</f>
        <v/>
      </c>
      <c r="N72" s="46" t="n">
        <v>70</v>
      </c>
    </row>
    <row r="73" customFormat="false" ht="15" hidden="false" customHeight="true" outlineLevel="0" collapsed="false">
      <c r="A73" s="33"/>
      <c r="B73" s="34" t="str">
        <f aca="false">IF($A73="","",IF(OR(ISNUMBER(FIND("BBRC",VLOOKUP($A73,'Species Dictionary'!$B$3:$F$851,5,0))),ISNUMBER(FIND("HOSRP",VLOOKUP($A73,'Species Dictionary'!$B$3:$F$851,5,0)))),"URF req'd",IF(VLOOKUP($A73,'Species Dictionary'!$B$3:$J$851,9,0)="y","Rarity",IF(VLOOKUP($A73,'Species Dictionary'!$B$3:$C$851,2,0)="Escape.","Escape","")
)))</f>
        <v/>
      </c>
      <c r="C73" s="35"/>
      <c r="D73" s="36"/>
      <c r="E73" s="37"/>
      <c r="F73" s="38"/>
      <c r="G73" s="39"/>
      <c r="H73" s="40" t="str">
        <f aca="false">IF(ISBLANK(A73), "", VLOOKUP(A73, 'Species Dictionary'!$B$3:$G$851, 6, 0))</f>
        <v/>
      </c>
      <c r="I73" s="41"/>
      <c r="J73" s="42"/>
      <c r="K73" s="43"/>
      <c r="L73" s="44"/>
      <c r="M73" s="45" t="str">
        <f aca="false">IF(ISBLANK(A73), "",
  IF(ISBLANK(lastName), "Enter your name in the 'My Details' sheet",
  TRIM(firstName &amp; " " &amp; initials &amp; " " &amp; lastName)))</f>
        <v/>
      </c>
      <c r="N73" s="46" t="n">
        <v>71</v>
      </c>
    </row>
    <row r="74" customFormat="false" ht="15" hidden="false" customHeight="true" outlineLevel="0" collapsed="false">
      <c r="A74" s="33"/>
      <c r="B74" s="34" t="str">
        <f aca="false">IF($A74="","",IF(OR(ISNUMBER(FIND("BBRC",VLOOKUP($A74,'Species Dictionary'!$B$3:$F$851,5,0))),ISNUMBER(FIND("HOSRP",VLOOKUP($A74,'Species Dictionary'!$B$3:$F$851,5,0)))),"URF req'd",IF(VLOOKUP($A74,'Species Dictionary'!$B$3:$J$851,9,0)="y","Rarity",IF(VLOOKUP($A74,'Species Dictionary'!$B$3:$C$851,2,0)="Escape.","Escape","")
)))</f>
        <v/>
      </c>
      <c r="C74" s="35"/>
      <c r="D74" s="36"/>
      <c r="E74" s="37"/>
      <c r="F74" s="38"/>
      <c r="G74" s="39"/>
      <c r="H74" s="40" t="str">
        <f aca="false">IF(ISBLANK(A74), "", VLOOKUP(A74, 'Species Dictionary'!$B$3:$G$851, 6, 0))</f>
        <v/>
      </c>
      <c r="I74" s="41"/>
      <c r="J74" s="42"/>
      <c r="K74" s="43"/>
      <c r="L74" s="44"/>
      <c r="M74" s="45" t="str">
        <f aca="false">IF(ISBLANK(A74), "",
  IF(ISBLANK(lastName), "Enter your name in the 'My Details' sheet",
  TRIM(firstName &amp; " " &amp; initials &amp; " " &amp; lastName)))</f>
        <v/>
      </c>
      <c r="N74" s="46" t="n">
        <v>72</v>
      </c>
    </row>
    <row r="75" customFormat="false" ht="15" hidden="false" customHeight="true" outlineLevel="0" collapsed="false">
      <c r="A75" s="33"/>
      <c r="B75" s="34" t="str">
        <f aca="false">IF($A75="","",IF(OR(ISNUMBER(FIND("BBRC",VLOOKUP($A75,'Species Dictionary'!$B$3:$F$851,5,0))),ISNUMBER(FIND("HOSRP",VLOOKUP($A75,'Species Dictionary'!$B$3:$F$851,5,0)))),"URF req'd",IF(VLOOKUP($A75,'Species Dictionary'!$B$3:$J$851,9,0)="y","Rarity",IF(VLOOKUP($A75,'Species Dictionary'!$B$3:$C$851,2,0)="Escape.","Escape","")
)))</f>
        <v/>
      </c>
      <c r="C75" s="35"/>
      <c r="D75" s="36"/>
      <c r="E75" s="37"/>
      <c r="F75" s="38"/>
      <c r="G75" s="39"/>
      <c r="H75" s="40" t="str">
        <f aca="false">IF(ISBLANK(A75), "", VLOOKUP(A75, 'Species Dictionary'!$B$3:$G$851, 6, 0))</f>
        <v/>
      </c>
      <c r="I75" s="41"/>
      <c r="J75" s="42"/>
      <c r="K75" s="43"/>
      <c r="L75" s="44"/>
      <c r="M75" s="45" t="str">
        <f aca="false">IF(ISBLANK(A75), "",
  IF(ISBLANK(lastName), "Enter your name in the 'My Details' sheet",
  TRIM(firstName &amp; " " &amp; initials &amp; " " &amp; lastName)))</f>
        <v/>
      </c>
      <c r="N75" s="46" t="n">
        <v>73</v>
      </c>
    </row>
    <row r="76" customFormat="false" ht="15" hidden="false" customHeight="true" outlineLevel="0" collapsed="false">
      <c r="A76" s="33"/>
      <c r="B76" s="34" t="str">
        <f aca="false">IF($A76="","",IF(OR(ISNUMBER(FIND("BBRC",VLOOKUP($A76,'Species Dictionary'!$B$3:$F$851,5,0))),ISNUMBER(FIND("HOSRP",VLOOKUP($A76,'Species Dictionary'!$B$3:$F$851,5,0)))),"URF req'd",IF(VLOOKUP($A76,'Species Dictionary'!$B$3:$J$851,9,0)="y","Rarity",IF(VLOOKUP($A76,'Species Dictionary'!$B$3:$C$851,2,0)="Escape.","Escape","")
)))</f>
        <v/>
      </c>
      <c r="C76" s="35"/>
      <c r="D76" s="36"/>
      <c r="E76" s="37"/>
      <c r="F76" s="38"/>
      <c r="G76" s="39"/>
      <c r="H76" s="40" t="str">
        <f aca="false">IF(ISBLANK(A76), "", VLOOKUP(A76, 'Species Dictionary'!$B$3:$G$851, 6, 0))</f>
        <v/>
      </c>
      <c r="I76" s="41"/>
      <c r="J76" s="42"/>
      <c r="K76" s="43"/>
      <c r="L76" s="44"/>
      <c r="M76" s="45" t="str">
        <f aca="false">IF(ISBLANK(A76), "",
  IF(ISBLANK(lastName), "Enter your name in the 'My Details' sheet",
  TRIM(firstName &amp; " " &amp; initials &amp; " " &amp; lastName)))</f>
        <v/>
      </c>
      <c r="N76" s="46" t="n">
        <v>74</v>
      </c>
    </row>
    <row r="77" customFormat="false" ht="15" hidden="false" customHeight="true" outlineLevel="0" collapsed="false">
      <c r="A77" s="33"/>
      <c r="B77" s="34" t="str">
        <f aca="false">IF($A77="","",IF(OR(ISNUMBER(FIND("BBRC",VLOOKUP($A77,'Species Dictionary'!$B$3:$F$851,5,0))),ISNUMBER(FIND("HOSRP",VLOOKUP($A77,'Species Dictionary'!$B$3:$F$851,5,0)))),"URF req'd",IF(VLOOKUP($A77,'Species Dictionary'!$B$3:$J$851,9,0)="y","Rarity",IF(VLOOKUP($A77,'Species Dictionary'!$B$3:$C$851,2,0)="Escape.","Escape","")
)))</f>
        <v/>
      </c>
      <c r="C77" s="35"/>
      <c r="D77" s="36"/>
      <c r="E77" s="37"/>
      <c r="F77" s="38"/>
      <c r="G77" s="39"/>
      <c r="H77" s="40" t="str">
        <f aca="false">IF(ISBLANK(A77), "", VLOOKUP(A77, 'Species Dictionary'!$B$3:$G$851, 6, 0))</f>
        <v/>
      </c>
      <c r="I77" s="41"/>
      <c r="J77" s="42"/>
      <c r="K77" s="43"/>
      <c r="L77" s="44"/>
      <c r="M77" s="45" t="str">
        <f aca="false">IF(ISBLANK(A77), "",
  IF(ISBLANK(lastName), "Enter your name in the 'My Details' sheet",
  TRIM(firstName &amp; " " &amp; initials &amp; " " &amp; lastName)))</f>
        <v/>
      </c>
      <c r="N77" s="46" t="n">
        <v>75</v>
      </c>
    </row>
    <row r="78" customFormat="false" ht="15" hidden="false" customHeight="true" outlineLevel="0" collapsed="false">
      <c r="A78" s="33"/>
      <c r="B78" s="34" t="str">
        <f aca="false">IF($A78="","",IF(OR(ISNUMBER(FIND("BBRC",VLOOKUP($A78,'Species Dictionary'!$B$3:$F$851,5,0))),ISNUMBER(FIND("HOSRP",VLOOKUP($A78,'Species Dictionary'!$B$3:$F$851,5,0)))),"URF req'd",IF(VLOOKUP($A78,'Species Dictionary'!$B$3:$J$851,9,0)="y","Rarity",IF(VLOOKUP($A78,'Species Dictionary'!$B$3:$C$851,2,0)="Escape.","Escape","")
)))</f>
        <v/>
      </c>
      <c r="C78" s="35"/>
      <c r="D78" s="36"/>
      <c r="E78" s="37"/>
      <c r="F78" s="38"/>
      <c r="G78" s="39"/>
      <c r="H78" s="40" t="str">
        <f aca="false">IF(ISBLANK(A78), "", VLOOKUP(A78, 'Species Dictionary'!$B$3:$G$851, 6, 0))</f>
        <v/>
      </c>
      <c r="I78" s="41"/>
      <c r="J78" s="42"/>
      <c r="K78" s="43"/>
      <c r="L78" s="44"/>
      <c r="M78" s="45" t="str">
        <f aca="false">IF(ISBLANK(A78), "",
  IF(ISBLANK(lastName), "Enter your name in the 'My Details' sheet",
  TRIM(firstName &amp; " " &amp; initials &amp; " " &amp; lastName)))</f>
        <v/>
      </c>
      <c r="N78" s="46" t="n">
        <v>76</v>
      </c>
    </row>
    <row r="79" customFormat="false" ht="15" hidden="false" customHeight="true" outlineLevel="0" collapsed="false">
      <c r="A79" s="33"/>
      <c r="B79" s="34" t="str">
        <f aca="false">IF($A79="","",IF(OR(ISNUMBER(FIND("BBRC",VLOOKUP($A79,'Species Dictionary'!$B$3:$F$851,5,0))),ISNUMBER(FIND("HOSRP",VLOOKUP($A79,'Species Dictionary'!$B$3:$F$851,5,0)))),"URF req'd",IF(VLOOKUP($A79,'Species Dictionary'!$B$3:$J$851,9,0)="y","Rarity",IF(VLOOKUP($A79,'Species Dictionary'!$B$3:$C$851,2,0)="Escape.","Escape","")
)))</f>
        <v/>
      </c>
      <c r="C79" s="35"/>
      <c r="D79" s="36"/>
      <c r="E79" s="37"/>
      <c r="F79" s="38"/>
      <c r="G79" s="39"/>
      <c r="H79" s="40" t="str">
        <f aca="false">IF(ISBLANK(A79), "", VLOOKUP(A79, 'Species Dictionary'!$B$3:$G$851, 6, 0))</f>
        <v/>
      </c>
      <c r="I79" s="41"/>
      <c r="J79" s="42"/>
      <c r="K79" s="43"/>
      <c r="L79" s="44"/>
      <c r="M79" s="45" t="str">
        <f aca="false">IF(ISBLANK(A79), "",
  IF(ISBLANK(lastName), "Enter your name in the 'My Details' sheet",
  TRIM(firstName &amp; " " &amp; initials &amp; " " &amp; lastName)))</f>
        <v/>
      </c>
      <c r="N79" s="46" t="n">
        <v>77</v>
      </c>
    </row>
    <row r="80" customFormat="false" ht="15" hidden="false" customHeight="true" outlineLevel="0" collapsed="false">
      <c r="A80" s="33"/>
      <c r="B80" s="34" t="str">
        <f aca="false">IF($A80="","",IF(OR(ISNUMBER(FIND("BBRC",VLOOKUP($A80,'Species Dictionary'!$B$3:$F$851,5,0))),ISNUMBER(FIND("HOSRP",VLOOKUP($A80,'Species Dictionary'!$B$3:$F$851,5,0)))),"URF req'd",IF(VLOOKUP($A80,'Species Dictionary'!$B$3:$J$851,9,0)="y","Rarity",IF(VLOOKUP($A80,'Species Dictionary'!$B$3:$C$851,2,0)="Escape.","Escape","")
)))</f>
        <v/>
      </c>
      <c r="C80" s="35"/>
      <c r="D80" s="36"/>
      <c r="E80" s="37"/>
      <c r="F80" s="38"/>
      <c r="G80" s="39"/>
      <c r="H80" s="40" t="str">
        <f aca="false">IF(ISBLANK(A80), "", VLOOKUP(A80, 'Species Dictionary'!$B$3:$G$851, 6, 0))</f>
        <v/>
      </c>
      <c r="I80" s="41"/>
      <c r="J80" s="42"/>
      <c r="K80" s="43"/>
      <c r="L80" s="44"/>
      <c r="M80" s="45" t="str">
        <f aca="false">IF(ISBLANK(A80), "",
  IF(ISBLANK(lastName), "Enter your name in the 'My Details' sheet",
  TRIM(firstName &amp; " " &amp; initials &amp; " " &amp; lastName)))</f>
        <v/>
      </c>
      <c r="N80" s="46" t="n">
        <v>78</v>
      </c>
    </row>
    <row r="81" customFormat="false" ht="15" hidden="false" customHeight="true" outlineLevel="0" collapsed="false">
      <c r="A81" s="33"/>
      <c r="B81" s="34" t="str">
        <f aca="false">IF($A81="","",IF(OR(ISNUMBER(FIND("BBRC",VLOOKUP($A81,'Species Dictionary'!$B$3:$F$851,5,0))),ISNUMBER(FIND("HOSRP",VLOOKUP($A81,'Species Dictionary'!$B$3:$F$851,5,0)))),"URF req'd",IF(VLOOKUP($A81,'Species Dictionary'!$B$3:$J$851,9,0)="y","Rarity",IF(VLOOKUP($A81,'Species Dictionary'!$B$3:$C$851,2,0)="Escape.","Escape","")
)))</f>
        <v/>
      </c>
      <c r="C81" s="35"/>
      <c r="D81" s="36"/>
      <c r="E81" s="37"/>
      <c r="F81" s="38"/>
      <c r="G81" s="39"/>
      <c r="H81" s="40" t="str">
        <f aca="false">IF(ISBLANK(A81), "", VLOOKUP(A81, 'Species Dictionary'!$B$3:$G$851, 6, 0))</f>
        <v/>
      </c>
      <c r="I81" s="41"/>
      <c r="J81" s="42"/>
      <c r="K81" s="43"/>
      <c r="L81" s="44"/>
      <c r="M81" s="45" t="str">
        <f aca="false">IF(ISBLANK(A81), "",
  IF(ISBLANK(lastName), "Enter your name in the 'My Details' sheet",
  TRIM(firstName &amp; " " &amp; initials &amp; " " &amp; lastName)))</f>
        <v/>
      </c>
      <c r="N81" s="46" t="n">
        <v>79</v>
      </c>
    </row>
    <row r="82" customFormat="false" ht="15" hidden="false" customHeight="true" outlineLevel="0" collapsed="false">
      <c r="A82" s="33"/>
      <c r="B82" s="34" t="str">
        <f aca="false">IF($A82="","",IF(OR(ISNUMBER(FIND("BBRC",VLOOKUP($A82,'Species Dictionary'!$B$3:$F$851,5,0))),ISNUMBER(FIND("HOSRP",VLOOKUP($A82,'Species Dictionary'!$B$3:$F$851,5,0)))),"URF req'd",IF(VLOOKUP($A82,'Species Dictionary'!$B$3:$J$851,9,0)="y","Rarity",IF(VLOOKUP($A82,'Species Dictionary'!$B$3:$C$851,2,0)="Escape.","Escape","")
)))</f>
        <v/>
      </c>
      <c r="C82" s="35"/>
      <c r="D82" s="36"/>
      <c r="E82" s="37"/>
      <c r="F82" s="38"/>
      <c r="G82" s="39"/>
      <c r="H82" s="40" t="str">
        <f aca="false">IF(ISBLANK(A82), "", VLOOKUP(A82, 'Species Dictionary'!$B$3:$G$851, 6, 0))</f>
        <v/>
      </c>
      <c r="I82" s="41"/>
      <c r="J82" s="42"/>
      <c r="K82" s="43"/>
      <c r="L82" s="44"/>
      <c r="M82" s="45" t="str">
        <f aca="false">IF(ISBLANK(A82), "",
  IF(ISBLANK(lastName), "Enter your name in the 'My Details' sheet",
  TRIM(firstName &amp; " " &amp; initials &amp; " " &amp; lastName)))</f>
        <v/>
      </c>
      <c r="N82" s="46" t="n">
        <v>80</v>
      </c>
    </row>
    <row r="83" customFormat="false" ht="15" hidden="false" customHeight="true" outlineLevel="0" collapsed="false">
      <c r="A83" s="33"/>
      <c r="B83" s="34" t="str">
        <f aca="false">IF($A83="","",IF(OR(ISNUMBER(FIND("BBRC",VLOOKUP($A83,'Species Dictionary'!$B$3:$F$851,5,0))),ISNUMBER(FIND("HOSRP",VLOOKUP($A83,'Species Dictionary'!$B$3:$F$851,5,0)))),"URF req'd",IF(VLOOKUP($A83,'Species Dictionary'!$B$3:$J$851,9,0)="y","Rarity",IF(VLOOKUP($A83,'Species Dictionary'!$B$3:$C$851,2,0)="Escape.","Escape","")
)))</f>
        <v/>
      </c>
      <c r="C83" s="35"/>
      <c r="D83" s="36"/>
      <c r="E83" s="37"/>
      <c r="F83" s="38"/>
      <c r="G83" s="39"/>
      <c r="H83" s="40" t="str">
        <f aca="false">IF(ISBLANK(A83), "", VLOOKUP(A83, 'Species Dictionary'!$B$3:$G$851, 6, 0))</f>
        <v/>
      </c>
      <c r="I83" s="41"/>
      <c r="J83" s="42"/>
      <c r="K83" s="43"/>
      <c r="L83" s="44"/>
      <c r="M83" s="45" t="str">
        <f aca="false">IF(ISBLANK(A83), "",
  IF(ISBLANK(lastName), "Enter your name in the 'My Details' sheet",
  TRIM(firstName &amp; " " &amp; initials &amp; " " &amp; lastName)))</f>
        <v/>
      </c>
      <c r="N83" s="46" t="n">
        <v>81</v>
      </c>
    </row>
    <row r="84" customFormat="false" ht="15" hidden="false" customHeight="true" outlineLevel="0" collapsed="false">
      <c r="A84" s="33"/>
      <c r="B84" s="34" t="str">
        <f aca="false">IF($A84="","",IF(OR(ISNUMBER(FIND("BBRC",VLOOKUP($A84,'Species Dictionary'!$B$3:$F$851,5,0))),ISNUMBER(FIND("HOSRP",VLOOKUP($A84,'Species Dictionary'!$B$3:$F$851,5,0)))),"URF req'd",IF(VLOOKUP($A84,'Species Dictionary'!$B$3:$J$851,9,0)="y","Rarity",IF(VLOOKUP($A84,'Species Dictionary'!$B$3:$C$851,2,0)="Escape.","Escape","")
)))</f>
        <v/>
      </c>
      <c r="C84" s="35"/>
      <c r="D84" s="36"/>
      <c r="E84" s="37"/>
      <c r="F84" s="38"/>
      <c r="G84" s="39"/>
      <c r="H84" s="40" t="str">
        <f aca="false">IF(ISBLANK(A84), "", VLOOKUP(A84, 'Species Dictionary'!$B$3:$G$851, 6, 0))</f>
        <v/>
      </c>
      <c r="I84" s="41"/>
      <c r="J84" s="42"/>
      <c r="K84" s="43"/>
      <c r="L84" s="44"/>
      <c r="M84" s="45" t="str">
        <f aca="false">IF(ISBLANK(A84), "",
  IF(ISBLANK(lastName), "Enter your name in the 'My Details' sheet",
  TRIM(firstName &amp; " " &amp; initials &amp; " " &amp; lastName)))</f>
        <v/>
      </c>
      <c r="N84" s="46" t="n">
        <v>82</v>
      </c>
    </row>
    <row r="85" customFormat="false" ht="15" hidden="false" customHeight="true" outlineLevel="0" collapsed="false">
      <c r="A85" s="33"/>
      <c r="B85" s="34" t="str">
        <f aca="false">IF($A85="","",IF(OR(ISNUMBER(FIND("BBRC",VLOOKUP($A85,'Species Dictionary'!$B$3:$F$851,5,0))),ISNUMBER(FIND("HOSRP",VLOOKUP($A85,'Species Dictionary'!$B$3:$F$851,5,0)))),"URF req'd",IF(VLOOKUP($A85,'Species Dictionary'!$B$3:$J$851,9,0)="y","Rarity",IF(VLOOKUP($A85,'Species Dictionary'!$B$3:$C$851,2,0)="Escape.","Escape","")
)))</f>
        <v/>
      </c>
      <c r="C85" s="35"/>
      <c r="D85" s="36"/>
      <c r="E85" s="37"/>
      <c r="F85" s="38"/>
      <c r="G85" s="39"/>
      <c r="H85" s="40" t="str">
        <f aca="false">IF(ISBLANK(A85), "", VLOOKUP(A85, 'Species Dictionary'!$B$3:$G$851, 6, 0))</f>
        <v/>
      </c>
      <c r="I85" s="41"/>
      <c r="J85" s="42"/>
      <c r="K85" s="43"/>
      <c r="L85" s="44"/>
      <c r="M85" s="45" t="str">
        <f aca="false">IF(ISBLANK(A85), "",
  IF(ISBLANK(lastName), "Enter your name in the 'My Details' sheet",
  TRIM(firstName &amp; " " &amp; initials &amp; " " &amp; lastName)))</f>
        <v/>
      </c>
      <c r="N85" s="46" t="n">
        <v>83</v>
      </c>
    </row>
    <row r="86" customFormat="false" ht="15" hidden="false" customHeight="true" outlineLevel="0" collapsed="false">
      <c r="A86" s="33"/>
      <c r="B86" s="34" t="str">
        <f aca="false">IF($A86="","",IF(OR(ISNUMBER(FIND("BBRC",VLOOKUP($A86,'Species Dictionary'!$B$3:$F$851,5,0))),ISNUMBER(FIND("HOSRP",VLOOKUP($A86,'Species Dictionary'!$B$3:$F$851,5,0)))),"URF req'd",IF(VLOOKUP($A86,'Species Dictionary'!$B$3:$J$851,9,0)="y","Rarity",IF(VLOOKUP($A86,'Species Dictionary'!$B$3:$C$851,2,0)="Escape.","Escape","")
)))</f>
        <v/>
      </c>
      <c r="C86" s="35"/>
      <c r="D86" s="36"/>
      <c r="E86" s="37"/>
      <c r="F86" s="38"/>
      <c r="G86" s="39"/>
      <c r="H86" s="40" t="str">
        <f aca="false">IF(ISBLANK(A86), "", VLOOKUP(A86, 'Species Dictionary'!$B$3:$G$851, 6, 0))</f>
        <v/>
      </c>
      <c r="I86" s="41"/>
      <c r="J86" s="42"/>
      <c r="K86" s="43"/>
      <c r="L86" s="44"/>
      <c r="M86" s="45" t="str">
        <f aca="false">IF(ISBLANK(A86), "",
  IF(ISBLANK(lastName), "Enter your name in the 'My Details' sheet",
  TRIM(firstName &amp; " " &amp; initials &amp; " " &amp; lastName)))</f>
        <v/>
      </c>
      <c r="N86" s="46" t="n">
        <v>84</v>
      </c>
    </row>
    <row r="87" customFormat="false" ht="15" hidden="false" customHeight="true" outlineLevel="0" collapsed="false">
      <c r="A87" s="33"/>
      <c r="B87" s="34" t="str">
        <f aca="false">IF($A87="","",IF(OR(ISNUMBER(FIND("BBRC",VLOOKUP($A87,'Species Dictionary'!$B$3:$F$851,5,0))),ISNUMBER(FIND("HOSRP",VLOOKUP($A87,'Species Dictionary'!$B$3:$F$851,5,0)))),"URF req'd",IF(VLOOKUP($A87,'Species Dictionary'!$B$3:$J$851,9,0)="y","Rarity",IF(VLOOKUP($A87,'Species Dictionary'!$B$3:$C$851,2,0)="Escape.","Escape","")
)))</f>
        <v/>
      </c>
      <c r="C87" s="35"/>
      <c r="D87" s="36"/>
      <c r="E87" s="37"/>
      <c r="F87" s="38"/>
      <c r="G87" s="39"/>
      <c r="H87" s="40" t="str">
        <f aca="false">IF(ISBLANK(A87), "", VLOOKUP(A87, 'Species Dictionary'!$B$3:$G$851, 6, 0))</f>
        <v/>
      </c>
      <c r="I87" s="41"/>
      <c r="J87" s="42"/>
      <c r="K87" s="43"/>
      <c r="L87" s="44"/>
      <c r="M87" s="45" t="str">
        <f aca="false">IF(ISBLANK(A87), "",
  IF(ISBLANK(lastName), "Enter your name in the 'My Details' sheet",
  TRIM(firstName &amp; " " &amp; initials &amp; " " &amp; lastName)))</f>
        <v/>
      </c>
      <c r="N87" s="46" t="n">
        <v>85</v>
      </c>
    </row>
    <row r="88" customFormat="false" ht="15" hidden="false" customHeight="true" outlineLevel="0" collapsed="false">
      <c r="A88" s="33"/>
      <c r="B88" s="34" t="str">
        <f aca="false">IF($A88="","",IF(OR(ISNUMBER(FIND("BBRC",VLOOKUP($A88,'Species Dictionary'!$B$3:$F$851,5,0))),ISNUMBER(FIND("HOSRP",VLOOKUP($A88,'Species Dictionary'!$B$3:$F$851,5,0)))),"URF req'd",IF(VLOOKUP($A88,'Species Dictionary'!$B$3:$J$851,9,0)="y","Rarity",IF(VLOOKUP($A88,'Species Dictionary'!$B$3:$C$851,2,0)="Escape.","Escape","")
)))</f>
        <v/>
      </c>
      <c r="C88" s="35"/>
      <c r="D88" s="36"/>
      <c r="E88" s="37"/>
      <c r="F88" s="38"/>
      <c r="G88" s="39"/>
      <c r="H88" s="40" t="str">
        <f aca="false">IF(ISBLANK(A88), "", VLOOKUP(A88, 'Species Dictionary'!$B$3:$G$851, 6, 0))</f>
        <v/>
      </c>
      <c r="I88" s="41"/>
      <c r="J88" s="42"/>
      <c r="K88" s="43"/>
      <c r="L88" s="44"/>
      <c r="M88" s="45" t="str">
        <f aca="false">IF(ISBLANK(A88), "",
  IF(ISBLANK(lastName), "Enter your name in the 'My Details' sheet",
  TRIM(firstName &amp; " " &amp; initials &amp; " " &amp; lastName)))</f>
        <v/>
      </c>
      <c r="N88" s="46" t="n">
        <v>86</v>
      </c>
    </row>
    <row r="89" customFormat="false" ht="15" hidden="false" customHeight="true" outlineLevel="0" collapsed="false">
      <c r="A89" s="33"/>
      <c r="B89" s="34" t="str">
        <f aca="false">IF($A89="","",IF(OR(ISNUMBER(FIND("BBRC",VLOOKUP($A89,'Species Dictionary'!$B$3:$F$851,5,0))),ISNUMBER(FIND("HOSRP",VLOOKUP($A89,'Species Dictionary'!$B$3:$F$851,5,0)))),"URF req'd",IF(VLOOKUP($A89,'Species Dictionary'!$B$3:$J$851,9,0)="y","Rarity",IF(VLOOKUP($A89,'Species Dictionary'!$B$3:$C$851,2,0)="Escape.","Escape","")
)))</f>
        <v/>
      </c>
      <c r="C89" s="35"/>
      <c r="D89" s="36"/>
      <c r="E89" s="37"/>
      <c r="F89" s="38"/>
      <c r="G89" s="39"/>
      <c r="H89" s="40" t="str">
        <f aca="false">IF(ISBLANK(A89), "", VLOOKUP(A89, 'Species Dictionary'!$B$3:$G$851, 6, 0))</f>
        <v/>
      </c>
      <c r="I89" s="41"/>
      <c r="J89" s="42"/>
      <c r="K89" s="43"/>
      <c r="L89" s="44"/>
      <c r="M89" s="45" t="str">
        <f aca="false">IF(ISBLANK(A89), "",
  IF(ISBLANK(lastName), "Enter your name in the 'My Details' sheet",
  TRIM(firstName &amp; " " &amp; initials &amp; " " &amp; lastName)))</f>
        <v/>
      </c>
      <c r="N89" s="46" t="n">
        <v>87</v>
      </c>
    </row>
    <row r="90" customFormat="false" ht="15" hidden="false" customHeight="true" outlineLevel="0" collapsed="false">
      <c r="A90" s="33"/>
      <c r="B90" s="34" t="str">
        <f aca="false">IF($A90="","",IF(OR(ISNUMBER(FIND("BBRC",VLOOKUP($A90,'Species Dictionary'!$B$3:$F$851,5,0))),ISNUMBER(FIND("HOSRP",VLOOKUP($A90,'Species Dictionary'!$B$3:$F$851,5,0)))),"URF req'd",IF(VLOOKUP($A90,'Species Dictionary'!$B$3:$J$851,9,0)="y","Rarity",IF(VLOOKUP($A90,'Species Dictionary'!$B$3:$C$851,2,0)="Escape.","Escape","")
)))</f>
        <v/>
      </c>
      <c r="C90" s="35"/>
      <c r="D90" s="36"/>
      <c r="E90" s="37"/>
      <c r="F90" s="38"/>
      <c r="G90" s="39"/>
      <c r="H90" s="40" t="str">
        <f aca="false">IF(ISBLANK(A90), "", VLOOKUP(A90, 'Species Dictionary'!$B$3:$G$851, 6, 0))</f>
        <v/>
      </c>
      <c r="I90" s="41"/>
      <c r="J90" s="42"/>
      <c r="K90" s="43"/>
      <c r="L90" s="44"/>
      <c r="M90" s="45" t="str">
        <f aca="false">IF(ISBLANK(A90), "",
  IF(ISBLANK(lastName), "Enter your name in the 'My Details' sheet",
  TRIM(firstName &amp; " " &amp; initials &amp; " " &amp; lastName)))</f>
        <v/>
      </c>
      <c r="N90" s="46" t="n">
        <v>88</v>
      </c>
    </row>
    <row r="91" customFormat="false" ht="15" hidden="false" customHeight="true" outlineLevel="0" collapsed="false">
      <c r="A91" s="33"/>
      <c r="B91" s="34" t="str">
        <f aca="false">IF($A91="","",IF(OR(ISNUMBER(FIND("BBRC",VLOOKUP($A91,'Species Dictionary'!$B$3:$F$851,5,0))),ISNUMBER(FIND("HOSRP",VLOOKUP($A91,'Species Dictionary'!$B$3:$F$851,5,0)))),"URF req'd",IF(VLOOKUP($A91,'Species Dictionary'!$B$3:$J$851,9,0)="y","Rarity",IF(VLOOKUP($A91,'Species Dictionary'!$B$3:$C$851,2,0)="Escape.","Escape","")
)))</f>
        <v/>
      </c>
      <c r="C91" s="35"/>
      <c r="D91" s="36"/>
      <c r="E91" s="37"/>
      <c r="F91" s="38"/>
      <c r="G91" s="39"/>
      <c r="H91" s="40" t="str">
        <f aca="false">IF(ISBLANK(A91), "", VLOOKUP(A91, 'Species Dictionary'!$B$3:$G$851, 6, 0))</f>
        <v/>
      </c>
      <c r="I91" s="41"/>
      <c r="J91" s="42"/>
      <c r="K91" s="43"/>
      <c r="L91" s="44"/>
      <c r="M91" s="45" t="str">
        <f aca="false">IF(ISBLANK(A91), "",
  IF(ISBLANK(lastName), "Enter your name in the 'My Details' sheet",
  TRIM(firstName &amp; " " &amp; initials &amp; " " &amp; lastName)))</f>
        <v/>
      </c>
      <c r="N91" s="46" t="n">
        <v>89</v>
      </c>
    </row>
    <row r="92" customFormat="false" ht="15" hidden="false" customHeight="true" outlineLevel="0" collapsed="false">
      <c r="A92" s="33"/>
      <c r="B92" s="34" t="str">
        <f aca="false">IF($A92="","",IF(OR(ISNUMBER(FIND("BBRC",VLOOKUP($A92,'Species Dictionary'!$B$3:$F$851,5,0))),ISNUMBER(FIND("HOSRP",VLOOKUP($A92,'Species Dictionary'!$B$3:$F$851,5,0)))),"URF req'd",IF(VLOOKUP($A92,'Species Dictionary'!$B$3:$J$851,9,0)="y","Rarity",IF(VLOOKUP($A92,'Species Dictionary'!$B$3:$C$851,2,0)="Escape.","Escape","")
)))</f>
        <v/>
      </c>
      <c r="C92" s="35"/>
      <c r="D92" s="36"/>
      <c r="E92" s="37"/>
      <c r="F92" s="38"/>
      <c r="G92" s="39"/>
      <c r="H92" s="40" t="str">
        <f aca="false">IF(ISBLANK(A92), "", VLOOKUP(A92, 'Species Dictionary'!$B$3:$G$851, 6, 0))</f>
        <v/>
      </c>
      <c r="I92" s="41"/>
      <c r="J92" s="42"/>
      <c r="K92" s="43"/>
      <c r="L92" s="44"/>
      <c r="M92" s="45" t="str">
        <f aca="false">IF(ISBLANK(A92), "",
  IF(ISBLANK(lastName), "Enter your name in the 'My Details' sheet",
  TRIM(firstName &amp; " " &amp; initials &amp; " " &amp; lastName)))</f>
        <v/>
      </c>
      <c r="N92" s="46" t="n">
        <v>90</v>
      </c>
    </row>
    <row r="93" customFormat="false" ht="15" hidden="false" customHeight="true" outlineLevel="0" collapsed="false">
      <c r="A93" s="33"/>
      <c r="B93" s="34" t="str">
        <f aca="false">IF($A93="","",IF(OR(ISNUMBER(FIND("BBRC",VLOOKUP($A93,'Species Dictionary'!$B$3:$F$851,5,0))),ISNUMBER(FIND("HOSRP",VLOOKUP($A93,'Species Dictionary'!$B$3:$F$851,5,0)))),"URF req'd",IF(VLOOKUP($A93,'Species Dictionary'!$B$3:$J$851,9,0)="y","Rarity",IF(VLOOKUP($A93,'Species Dictionary'!$B$3:$C$851,2,0)="Escape.","Escape","")
)))</f>
        <v/>
      </c>
      <c r="C93" s="35"/>
      <c r="D93" s="36"/>
      <c r="E93" s="37"/>
      <c r="F93" s="38"/>
      <c r="G93" s="39"/>
      <c r="H93" s="40" t="str">
        <f aca="false">IF(ISBLANK(A93), "", VLOOKUP(A93, 'Species Dictionary'!$B$3:$G$851, 6, 0))</f>
        <v/>
      </c>
      <c r="I93" s="41"/>
      <c r="J93" s="42"/>
      <c r="K93" s="43"/>
      <c r="L93" s="44"/>
      <c r="M93" s="45" t="str">
        <f aca="false">IF(ISBLANK(A93), "",
  IF(ISBLANK(lastName), "Enter your name in the 'My Details' sheet",
  TRIM(firstName &amp; " " &amp; initials &amp; " " &amp; lastName)))</f>
        <v/>
      </c>
      <c r="N93" s="46" t="n">
        <v>91</v>
      </c>
    </row>
    <row r="94" customFormat="false" ht="15" hidden="false" customHeight="true" outlineLevel="0" collapsed="false">
      <c r="A94" s="33"/>
      <c r="B94" s="34" t="str">
        <f aca="false">IF($A94="","",IF(OR(ISNUMBER(FIND("BBRC",VLOOKUP($A94,'Species Dictionary'!$B$3:$F$851,5,0))),ISNUMBER(FIND("HOSRP",VLOOKUP($A94,'Species Dictionary'!$B$3:$F$851,5,0)))),"URF req'd",IF(VLOOKUP($A94,'Species Dictionary'!$B$3:$J$851,9,0)="y","Rarity",IF(VLOOKUP($A94,'Species Dictionary'!$B$3:$C$851,2,0)="Escape.","Escape","")
)))</f>
        <v/>
      </c>
      <c r="C94" s="35"/>
      <c r="D94" s="36"/>
      <c r="E94" s="37"/>
      <c r="F94" s="38"/>
      <c r="G94" s="39"/>
      <c r="H94" s="40" t="str">
        <f aca="false">IF(ISBLANK(A94), "", VLOOKUP(A94, 'Species Dictionary'!$B$3:$G$851, 6, 0))</f>
        <v/>
      </c>
      <c r="I94" s="41"/>
      <c r="J94" s="42"/>
      <c r="K94" s="43"/>
      <c r="L94" s="44"/>
      <c r="M94" s="45" t="str">
        <f aca="false">IF(ISBLANK(A94), "",
  IF(ISBLANK(lastName), "Enter your name in the 'My Details' sheet",
  TRIM(firstName &amp; " " &amp; initials &amp; " " &amp; lastName)))</f>
        <v/>
      </c>
      <c r="N94" s="46" t="n">
        <v>92</v>
      </c>
    </row>
    <row r="95" customFormat="false" ht="15" hidden="false" customHeight="true" outlineLevel="0" collapsed="false">
      <c r="A95" s="33"/>
      <c r="B95" s="34" t="str">
        <f aca="false">IF($A95="","",IF(OR(ISNUMBER(FIND("BBRC",VLOOKUP($A95,'Species Dictionary'!$B$3:$F$851,5,0))),ISNUMBER(FIND("HOSRP",VLOOKUP($A95,'Species Dictionary'!$B$3:$F$851,5,0)))),"URF req'd",IF(VLOOKUP($A95,'Species Dictionary'!$B$3:$J$851,9,0)="y","Rarity",IF(VLOOKUP($A95,'Species Dictionary'!$B$3:$C$851,2,0)="Escape.","Escape","")
)))</f>
        <v/>
      </c>
      <c r="C95" s="35"/>
      <c r="D95" s="36"/>
      <c r="E95" s="37"/>
      <c r="F95" s="38"/>
      <c r="G95" s="39"/>
      <c r="H95" s="40" t="str">
        <f aca="false">IF(ISBLANK(A95), "", VLOOKUP(A95, 'Species Dictionary'!$B$3:$G$851, 6, 0))</f>
        <v/>
      </c>
      <c r="I95" s="41"/>
      <c r="J95" s="42"/>
      <c r="K95" s="43"/>
      <c r="L95" s="44"/>
      <c r="M95" s="45" t="str">
        <f aca="false">IF(ISBLANK(A95), "",
  IF(ISBLANK(lastName), "Enter your name in the 'My Details' sheet",
  TRIM(firstName &amp; " " &amp; initials &amp; " " &amp; lastName)))</f>
        <v/>
      </c>
      <c r="N95" s="46" t="n">
        <v>93</v>
      </c>
    </row>
    <row r="96" customFormat="false" ht="15" hidden="false" customHeight="true" outlineLevel="0" collapsed="false">
      <c r="A96" s="33"/>
      <c r="B96" s="34" t="str">
        <f aca="false">IF($A96="","",IF(OR(ISNUMBER(FIND("BBRC",VLOOKUP($A96,'Species Dictionary'!$B$3:$F$851,5,0))),ISNUMBER(FIND("HOSRP",VLOOKUP($A96,'Species Dictionary'!$B$3:$F$851,5,0)))),"URF req'd",IF(VLOOKUP($A96,'Species Dictionary'!$B$3:$J$851,9,0)="y","Rarity",IF(VLOOKUP($A96,'Species Dictionary'!$B$3:$C$851,2,0)="Escape.","Escape","")
)))</f>
        <v/>
      </c>
      <c r="C96" s="35"/>
      <c r="D96" s="36"/>
      <c r="E96" s="37"/>
      <c r="F96" s="38"/>
      <c r="G96" s="39"/>
      <c r="H96" s="40" t="str">
        <f aca="false">IF(ISBLANK(A96), "", VLOOKUP(A96, 'Species Dictionary'!$B$3:$G$851, 6, 0))</f>
        <v/>
      </c>
      <c r="I96" s="41"/>
      <c r="J96" s="42"/>
      <c r="K96" s="43"/>
      <c r="L96" s="44"/>
      <c r="M96" s="45" t="str">
        <f aca="false">IF(ISBLANK(A96), "",
  IF(ISBLANK(lastName), "Enter your name in the 'My Details' sheet",
  TRIM(firstName &amp; " " &amp; initials &amp; " " &amp; lastName)))</f>
        <v/>
      </c>
      <c r="N96" s="46" t="n">
        <v>94</v>
      </c>
    </row>
    <row r="97" customFormat="false" ht="15" hidden="false" customHeight="true" outlineLevel="0" collapsed="false">
      <c r="A97" s="33"/>
      <c r="B97" s="34" t="str">
        <f aca="false">IF($A97="","",IF(OR(ISNUMBER(FIND("BBRC",VLOOKUP($A97,'Species Dictionary'!$B$3:$F$851,5,0))),ISNUMBER(FIND("HOSRP",VLOOKUP($A97,'Species Dictionary'!$B$3:$F$851,5,0)))),"URF req'd",IF(VLOOKUP($A97,'Species Dictionary'!$B$3:$J$851,9,0)="y","Rarity",IF(VLOOKUP($A97,'Species Dictionary'!$B$3:$C$851,2,0)="Escape.","Escape","")
)))</f>
        <v/>
      </c>
      <c r="C97" s="35"/>
      <c r="D97" s="36"/>
      <c r="E97" s="37"/>
      <c r="F97" s="38"/>
      <c r="G97" s="39"/>
      <c r="H97" s="40" t="str">
        <f aca="false">IF(ISBLANK(A97), "", VLOOKUP(A97, 'Species Dictionary'!$B$3:$G$851, 6, 0))</f>
        <v/>
      </c>
      <c r="I97" s="41"/>
      <c r="J97" s="42"/>
      <c r="K97" s="43"/>
      <c r="L97" s="44"/>
      <c r="M97" s="45" t="str">
        <f aca="false">IF(ISBLANK(A97), "",
  IF(ISBLANK(lastName), "Enter your name in the 'My Details' sheet",
  TRIM(firstName &amp; " " &amp; initials &amp; " " &amp; lastName)))</f>
        <v/>
      </c>
      <c r="N97" s="46" t="n">
        <v>95</v>
      </c>
    </row>
    <row r="98" customFormat="false" ht="15" hidden="false" customHeight="true" outlineLevel="0" collapsed="false">
      <c r="A98" s="33"/>
      <c r="B98" s="34" t="str">
        <f aca="false">IF($A98="","",IF(OR(ISNUMBER(FIND("BBRC",VLOOKUP($A98,'Species Dictionary'!$B$3:$F$851,5,0))),ISNUMBER(FIND("HOSRP",VLOOKUP($A98,'Species Dictionary'!$B$3:$F$851,5,0)))),"URF req'd",IF(VLOOKUP($A98,'Species Dictionary'!$B$3:$J$851,9,0)="y","Rarity",IF(VLOOKUP($A98,'Species Dictionary'!$B$3:$C$851,2,0)="Escape.","Escape","")
)))</f>
        <v/>
      </c>
      <c r="C98" s="35"/>
      <c r="D98" s="36"/>
      <c r="E98" s="37"/>
      <c r="F98" s="38"/>
      <c r="G98" s="39"/>
      <c r="H98" s="40" t="str">
        <f aca="false">IF(ISBLANK(A98), "", VLOOKUP(A98, 'Species Dictionary'!$B$3:$G$851, 6, 0))</f>
        <v/>
      </c>
      <c r="I98" s="41"/>
      <c r="J98" s="42"/>
      <c r="K98" s="43"/>
      <c r="L98" s="44"/>
      <c r="M98" s="45" t="str">
        <f aca="false">IF(ISBLANK(A98), "",
  IF(ISBLANK(lastName), "Enter your name in the 'My Details' sheet",
  TRIM(firstName &amp; " " &amp; initials &amp; " " &amp; lastName)))</f>
        <v/>
      </c>
      <c r="N98" s="46" t="n">
        <v>96</v>
      </c>
    </row>
    <row r="99" customFormat="false" ht="15" hidden="false" customHeight="true" outlineLevel="0" collapsed="false">
      <c r="A99" s="33"/>
      <c r="B99" s="34" t="str">
        <f aca="false">IF($A99="","",IF(OR(ISNUMBER(FIND("BBRC",VLOOKUP($A99,'Species Dictionary'!$B$3:$F$851,5,0))),ISNUMBER(FIND("HOSRP",VLOOKUP($A99,'Species Dictionary'!$B$3:$F$851,5,0)))),"URF req'd",IF(VLOOKUP($A99,'Species Dictionary'!$B$3:$J$851,9,0)="y","Rarity",IF(VLOOKUP($A99,'Species Dictionary'!$B$3:$C$851,2,0)="Escape.","Escape","")
)))</f>
        <v/>
      </c>
      <c r="C99" s="35"/>
      <c r="D99" s="36"/>
      <c r="E99" s="37"/>
      <c r="F99" s="38"/>
      <c r="G99" s="39"/>
      <c r="H99" s="40" t="str">
        <f aca="false">IF(ISBLANK(A99), "", VLOOKUP(A99, 'Species Dictionary'!$B$3:$G$851, 6, 0))</f>
        <v/>
      </c>
      <c r="I99" s="41"/>
      <c r="J99" s="42"/>
      <c r="K99" s="43"/>
      <c r="L99" s="44"/>
      <c r="M99" s="45" t="str">
        <f aca="false">IF(ISBLANK(A99), "",
  IF(ISBLANK(lastName), "Enter your name in the 'My Details' sheet",
  TRIM(firstName &amp; " " &amp; initials &amp; " " &amp; lastName)))</f>
        <v/>
      </c>
      <c r="N99" s="46" t="n">
        <v>97</v>
      </c>
    </row>
    <row r="100" customFormat="false" ht="15" hidden="false" customHeight="true" outlineLevel="0" collapsed="false">
      <c r="A100" s="33"/>
      <c r="B100" s="34" t="str">
        <f aca="false">IF($A100="","",IF(OR(ISNUMBER(FIND("BBRC",VLOOKUP($A100,'Species Dictionary'!$B$3:$F$851,5,0))),ISNUMBER(FIND("HOSRP",VLOOKUP($A100,'Species Dictionary'!$B$3:$F$851,5,0)))),"URF req'd",IF(VLOOKUP($A100,'Species Dictionary'!$B$3:$J$851,9,0)="y","Rarity",IF(VLOOKUP($A100,'Species Dictionary'!$B$3:$C$851,2,0)="Escape.","Escape","")
)))</f>
        <v/>
      </c>
      <c r="C100" s="35"/>
      <c r="D100" s="36"/>
      <c r="E100" s="37"/>
      <c r="F100" s="38"/>
      <c r="G100" s="39"/>
      <c r="H100" s="40" t="str">
        <f aca="false">IF(ISBLANK(A100), "", VLOOKUP(A100, 'Species Dictionary'!$B$3:$G$851, 6, 0))</f>
        <v/>
      </c>
      <c r="I100" s="41"/>
      <c r="J100" s="42"/>
      <c r="K100" s="43"/>
      <c r="L100" s="44"/>
      <c r="M100" s="45" t="str">
        <f aca="false">IF(ISBLANK(A100), "",
  IF(ISBLANK(lastName), "Enter your name in the 'My Details' sheet",
  TRIM(firstName &amp; " " &amp; initials &amp; " " &amp; lastName)))</f>
        <v/>
      </c>
      <c r="N100" s="46" t="n">
        <v>98</v>
      </c>
    </row>
    <row r="101" customFormat="false" ht="15" hidden="false" customHeight="true" outlineLevel="0" collapsed="false">
      <c r="A101" s="33"/>
      <c r="B101" s="34" t="str">
        <f aca="false">IF($A101="","",IF(OR(ISNUMBER(FIND("BBRC",VLOOKUP($A101,'Species Dictionary'!$B$3:$F$851,5,0))),ISNUMBER(FIND("HOSRP",VLOOKUP($A101,'Species Dictionary'!$B$3:$F$851,5,0)))),"URF req'd",IF(VLOOKUP($A101,'Species Dictionary'!$B$3:$J$851,9,0)="y","Rarity",IF(VLOOKUP($A101,'Species Dictionary'!$B$3:$C$851,2,0)="Escape.","Escape","")
)))</f>
        <v/>
      </c>
      <c r="C101" s="35"/>
      <c r="D101" s="36"/>
      <c r="E101" s="37"/>
      <c r="F101" s="38"/>
      <c r="G101" s="39"/>
      <c r="H101" s="40" t="str">
        <f aca="false">IF(ISBLANK(A101), "", VLOOKUP(A101, 'Species Dictionary'!$B$3:$G$851, 6, 0))</f>
        <v/>
      </c>
      <c r="I101" s="41"/>
      <c r="J101" s="42"/>
      <c r="K101" s="43"/>
      <c r="L101" s="44"/>
      <c r="M101" s="45" t="str">
        <f aca="false">IF(ISBLANK(A101), "",
  IF(ISBLANK(lastName), "Enter your name in the 'My Details' sheet",
  TRIM(firstName &amp; " " &amp; initials &amp; " " &amp; lastName)))</f>
        <v/>
      </c>
      <c r="N101" s="46" t="n">
        <v>99</v>
      </c>
    </row>
    <row r="102" customFormat="false" ht="15" hidden="false" customHeight="true" outlineLevel="0" collapsed="false">
      <c r="A102" s="33"/>
      <c r="B102" s="34" t="str">
        <f aca="false">IF($A102="","",IF(OR(ISNUMBER(FIND("BBRC",VLOOKUP($A102,'Species Dictionary'!$B$3:$F$851,5,0))),ISNUMBER(FIND("HOSRP",VLOOKUP($A102,'Species Dictionary'!$B$3:$F$851,5,0)))),"URF req'd",IF(VLOOKUP($A102,'Species Dictionary'!$B$3:$J$851,9,0)="y","Rarity",IF(VLOOKUP($A102,'Species Dictionary'!$B$3:$C$851,2,0)="Escape.","Escape","")
)))</f>
        <v/>
      </c>
      <c r="C102" s="35"/>
      <c r="D102" s="36"/>
      <c r="E102" s="37"/>
      <c r="F102" s="38"/>
      <c r="G102" s="39"/>
      <c r="H102" s="40" t="str">
        <f aca="false">IF(ISBLANK(A102), "", VLOOKUP(A102, 'Species Dictionary'!$B$3:$G$851, 6, 0))</f>
        <v/>
      </c>
      <c r="I102" s="41"/>
      <c r="J102" s="42"/>
      <c r="K102" s="43"/>
      <c r="L102" s="44"/>
      <c r="M102" s="45" t="str">
        <f aca="false">IF(ISBLANK(A102), "",
  IF(ISBLANK(lastName), "Enter your name in the 'My Details' sheet",
  TRIM(firstName &amp; " " &amp; initials &amp; " " &amp; lastName)))</f>
        <v/>
      </c>
      <c r="N102" s="46" t="n">
        <v>100</v>
      </c>
    </row>
    <row r="103" customFormat="false" ht="15" hidden="false" customHeight="true" outlineLevel="0" collapsed="false">
      <c r="A103" s="33"/>
      <c r="B103" s="34" t="str">
        <f aca="false">IF($A103="","",IF(OR(ISNUMBER(FIND("BBRC",VLOOKUP($A103,'Species Dictionary'!$B$3:$F$851,5,0))),ISNUMBER(FIND("HOSRP",VLOOKUP($A103,'Species Dictionary'!$B$3:$F$851,5,0)))),"URF req'd",IF(VLOOKUP($A103,'Species Dictionary'!$B$3:$J$851,9,0)="y","Rarity",IF(VLOOKUP($A103,'Species Dictionary'!$B$3:$C$851,2,0)="Escape.","Escape","")
)))</f>
        <v/>
      </c>
      <c r="C103" s="35"/>
      <c r="D103" s="36"/>
      <c r="E103" s="37"/>
      <c r="F103" s="38"/>
      <c r="G103" s="39"/>
      <c r="H103" s="40" t="str">
        <f aca="false">IF(ISBLANK(A103), "", VLOOKUP(A103, 'Species Dictionary'!$B$3:$G$851, 6, 0))</f>
        <v/>
      </c>
      <c r="I103" s="41"/>
      <c r="J103" s="42"/>
      <c r="K103" s="43"/>
      <c r="L103" s="44"/>
      <c r="M103" s="45" t="str">
        <f aca="false">IF(ISBLANK(A103), "",
  IF(ISBLANK(lastName), "Enter your name in the 'My Details' sheet",
  TRIM(firstName &amp; " " &amp; initials &amp; " " &amp; lastName)))</f>
        <v/>
      </c>
      <c r="N103" s="46" t="n">
        <v>101</v>
      </c>
    </row>
    <row r="104" customFormat="false" ht="15" hidden="false" customHeight="true" outlineLevel="0" collapsed="false">
      <c r="A104" s="33"/>
      <c r="B104" s="34" t="str">
        <f aca="false">IF($A104="","",IF(OR(ISNUMBER(FIND("BBRC",VLOOKUP($A104,'Species Dictionary'!$B$3:$F$851,5,0))),ISNUMBER(FIND("HOSRP",VLOOKUP($A104,'Species Dictionary'!$B$3:$F$851,5,0)))),"URF req'd",IF(VLOOKUP($A104,'Species Dictionary'!$B$3:$J$851,9,0)="y","Rarity",IF(VLOOKUP($A104,'Species Dictionary'!$B$3:$C$851,2,0)="Escape.","Escape","")
)))</f>
        <v/>
      </c>
      <c r="C104" s="35"/>
      <c r="D104" s="36"/>
      <c r="E104" s="37"/>
      <c r="F104" s="38"/>
      <c r="G104" s="39"/>
      <c r="H104" s="40" t="str">
        <f aca="false">IF(ISBLANK(A104), "", VLOOKUP(A104, 'Species Dictionary'!$B$3:$G$851, 6, 0))</f>
        <v/>
      </c>
      <c r="I104" s="41"/>
      <c r="J104" s="42"/>
      <c r="K104" s="43"/>
      <c r="L104" s="44"/>
      <c r="M104" s="45" t="str">
        <f aca="false">IF(ISBLANK(A104), "",
  IF(ISBLANK(lastName), "Enter your name in the 'My Details' sheet",
  TRIM(firstName &amp; " " &amp; initials &amp; " " &amp; lastName)))</f>
        <v/>
      </c>
      <c r="N104" s="46" t="n">
        <v>102</v>
      </c>
    </row>
    <row r="105" customFormat="false" ht="15" hidden="false" customHeight="true" outlineLevel="0" collapsed="false">
      <c r="A105" s="33"/>
      <c r="B105" s="34" t="str">
        <f aca="false">IF($A105="","",IF(OR(ISNUMBER(FIND("BBRC",VLOOKUP($A105,'Species Dictionary'!$B$3:$F$851,5,0))),ISNUMBER(FIND("HOSRP",VLOOKUP($A105,'Species Dictionary'!$B$3:$F$851,5,0)))),"URF req'd",IF(VLOOKUP($A105,'Species Dictionary'!$B$3:$J$851,9,0)="y","Rarity",IF(VLOOKUP($A105,'Species Dictionary'!$B$3:$C$851,2,0)="Escape.","Escape","")
)))</f>
        <v/>
      </c>
      <c r="C105" s="35"/>
      <c r="D105" s="36"/>
      <c r="E105" s="37"/>
      <c r="F105" s="38"/>
      <c r="G105" s="39"/>
      <c r="H105" s="40" t="str">
        <f aca="false">IF(ISBLANK(A105), "", VLOOKUP(A105, 'Species Dictionary'!$B$3:$G$851, 6, 0))</f>
        <v/>
      </c>
      <c r="I105" s="41"/>
      <c r="J105" s="42"/>
      <c r="K105" s="43"/>
      <c r="L105" s="44"/>
      <c r="M105" s="45" t="str">
        <f aca="false">IF(ISBLANK(A105), "",
  IF(ISBLANK(lastName), "Enter your name in the 'My Details' sheet",
  TRIM(firstName &amp; " " &amp; initials &amp; " " &amp; lastName)))</f>
        <v/>
      </c>
      <c r="N105" s="46" t="n">
        <v>103</v>
      </c>
    </row>
    <row r="106" customFormat="false" ht="15" hidden="false" customHeight="true" outlineLevel="0" collapsed="false">
      <c r="A106" s="33"/>
      <c r="B106" s="34" t="str">
        <f aca="false">IF($A106="","",IF(OR(ISNUMBER(FIND("BBRC",VLOOKUP($A106,'Species Dictionary'!$B$3:$F$851,5,0))),ISNUMBER(FIND("HOSRP",VLOOKUP($A106,'Species Dictionary'!$B$3:$F$851,5,0)))),"URF req'd",IF(VLOOKUP($A106,'Species Dictionary'!$B$3:$J$851,9,0)="y","Rarity",IF(VLOOKUP($A106,'Species Dictionary'!$B$3:$C$851,2,0)="Escape.","Escape","")
)))</f>
        <v/>
      </c>
      <c r="C106" s="35"/>
      <c r="D106" s="36"/>
      <c r="E106" s="37"/>
      <c r="F106" s="38"/>
      <c r="G106" s="39"/>
      <c r="H106" s="40" t="str">
        <f aca="false">IF(ISBLANK(A106), "", VLOOKUP(A106, 'Species Dictionary'!$B$3:$G$851, 6, 0))</f>
        <v/>
      </c>
      <c r="I106" s="41"/>
      <c r="J106" s="42"/>
      <c r="K106" s="43"/>
      <c r="L106" s="44"/>
      <c r="M106" s="45" t="str">
        <f aca="false">IF(ISBLANK(A106), "",
  IF(ISBLANK(lastName), "Enter your name in the 'My Details' sheet",
  TRIM(firstName &amp; " " &amp; initials &amp; " " &amp; lastName)))</f>
        <v/>
      </c>
      <c r="N106" s="46" t="n">
        <v>104</v>
      </c>
    </row>
    <row r="107" customFormat="false" ht="15" hidden="false" customHeight="true" outlineLevel="0" collapsed="false">
      <c r="A107" s="33"/>
      <c r="B107" s="34" t="str">
        <f aca="false">IF($A107="","",IF(OR(ISNUMBER(FIND("BBRC",VLOOKUP($A107,'Species Dictionary'!$B$3:$F$851,5,0))),ISNUMBER(FIND("HOSRP",VLOOKUP($A107,'Species Dictionary'!$B$3:$F$851,5,0)))),"URF req'd",IF(VLOOKUP($A107,'Species Dictionary'!$B$3:$J$851,9,0)="y","Rarity",IF(VLOOKUP($A107,'Species Dictionary'!$B$3:$C$851,2,0)="Escape.","Escape","")
)))</f>
        <v/>
      </c>
      <c r="C107" s="35"/>
      <c r="D107" s="36"/>
      <c r="E107" s="37"/>
      <c r="F107" s="38"/>
      <c r="G107" s="39"/>
      <c r="H107" s="40" t="str">
        <f aca="false">IF(ISBLANK(A107), "", VLOOKUP(A107, 'Species Dictionary'!$B$3:$G$851, 6, 0))</f>
        <v/>
      </c>
      <c r="I107" s="41"/>
      <c r="J107" s="42"/>
      <c r="K107" s="43"/>
      <c r="L107" s="44"/>
      <c r="M107" s="45" t="str">
        <f aca="false">IF(ISBLANK(A107), "",
  IF(ISBLANK(lastName), "Enter your name in the 'My Details' sheet",
  TRIM(firstName &amp; " " &amp; initials &amp; " " &amp; lastName)))</f>
        <v/>
      </c>
      <c r="N107" s="46" t="n">
        <v>105</v>
      </c>
    </row>
    <row r="108" customFormat="false" ht="15" hidden="false" customHeight="true" outlineLevel="0" collapsed="false">
      <c r="A108" s="33"/>
      <c r="B108" s="34" t="str">
        <f aca="false">IF($A108="","",IF(OR(ISNUMBER(FIND("BBRC",VLOOKUP($A108,'Species Dictionary'!$B$3:$F$851,5,0))),ISNUMBER(FIND("HOSRP",VLOOKUP($A108,'Species Dictionary'!$B$3:$F$851,5,0)))),"URF req'd",IF(VLOOKUP($A108,'Species Dictionary'!$B$3:$J$851,9,0)="y","Rarity",IF(VLOOKUP($A108,'Species Dictionary'!$B$3:$C$851,2,0)="Escape.","Escape","")
)))</f>
        <v/>
      </c>
      <c r="C108" s="35"/>
      <c r="D108" s="36"/>
      <c r="E108" s="37"/>
      <c r="F108" s="38"/>
      <c r="G108" s="39"/>
      <c r="H108" s="40" t="str">
        <f aca="false">IF(ISBLANK(A108), "", VLOOKUP(A108, 'Species Dictionary'!$B$3:$G$851, 6, 0))</f>
        <v/>
      </c>
      <c r="I108" s="41"/>
      <c r="J108" s="42"/>
      <c r="K108" s="43"/>
      <c r="L108" s="44"/>
      <c r="M108" s="45" t="str">
        <f aca="false">IF(ISBLANK(A108), "",
  IF(ISBLANK(lastName), "Enter your name in the 'My Details' sheet",
  TRIM(firstName &amp; " " &amp; initials &amp; " " &amp; lastName)))</f>
        <v/>
      </c>
      <c r="N108" s="46" t="n">
        <v>106</v>
      </c>
    </row>
    <row r="109" customFormat="false" ht="15" hidden="false" customHeight="true" outlineLevel="0" collapsed="false">
      <c r="A109" s="33"/>
      <c r="B109" s="34" t="str">
        <f aca="false">IF($A109="","",IF(OR(ISNUMBER(FIND("BBRC",VLOOKUP($A109,'Species Dictionary'!$B$3:$F$851,5,0))),ISNUMBER(FIND("HOSRP",VLOOKUP($A109,'Species Dictionary'!$B$3:$F$851,5,0)))),"URF req'd",IF(VLOOKUP($A109,'Species Dictionary'!$B$3:$J$851,9,0)="y","Rarity",IF(VLOOKUP($A109,'Species Dictionary'!$B$3:$C$851,2,0)="Escape.","Escape","")
)))</f>
        <v/>
      </c>
      <c r="C109" s="35"/>
      <c r="D109" s="36"/>
      <c r="E109" s="37"/>
      <c r="F109" s="38"/>
      <c r="G109" s="39"/>
      <c r="H109" s="40" t="str">
        <f aca="false">IF(ISBLANK(A109), "", VLOOKUP(A109, 'Species Dictionary'!$B$3:$G$851, 6, 0))</f>
        <v/>
      </c>
      <c r="I109" s="41"/>
      <c r="J109" s="42"/>
      <c r="K109" s="43"/>
      <c r="L109" s="44"/>
      <c r="M109" s="45" t="str">
        <f aca="false">IF(ISBLANK(A109), "",
  IF(ISBLANK(lastName), "Enter your name in the 'My Details' sheet",
  TRIM(firstName &amp; " " &amp; initials &amp; " " &amp; lastName)))</f>
        <v/>
      </c>
      <c r="N109" s="46" t="n">
        <v>107</v>
      </c>
    </row>
    <row r="110" customFormat="false" ht="15" hidden="false" customHeight="true" outlineLevel="0" collapsed="false">
      <c r="A110" s="33"/>
      <c r="B110" s="34" t="str">
        <f aca="false">IF($A110="","",IF(OR(ISNUMBER(FIND("BBRC",VLOOKUP($A110,'Species Dictionary'!$B$3:$F$851,5,0))),ISNUMBER(FIND("HOSRP",VLOOKUP($A110,'Species Dictionary'!$B$3:$F$851,5,0)))),"URF req'd",IF(VLOOKUP($A110,'Species Dictionary'!$B$3:$J$851,9,0)="y","Rarity",IF(VLOOKUP($A110,'Species Dictionary'!$B$3:$C$851,2,0)="Escape.","Escape","")
)))</f>
        <v/>
      </c>
      <c r="C110" s="35"/>
      <c r="D110" s="36"/>
      <c r="E110" s="37"/>
      <c r="F110" s="38"/>
      <c r="G110" s="39"/>
      <c r="H110" s="40" t="str">
        <f aca="false">IF(ISBLANK(A110), "", VLOOKUP(A110, 'Species Dictionary'!$B$3:$G$851, 6, 0))</f>
        <v/>
      </c>
      <c r="I110" s="41"/>
      <c r="J110" s="42"/>
      <c r="K110" s="43"/>
      <c r="L110" s="44"/>
      <c r="M110" s="45" t="str">
        <f aca="false">IF(ISBLANK(A110), "",
  IF(ISBLANK(lastName), "Enter your name in the 'My Details' sheet",
  TRIM(firstName &amp; " " &amp; initials &amp; " " &amp; lastName)))</f>
        <v/>
      </c>
      <c r="N110" s="46" t="n">
        <v>108</v>
      </c>
    </row>
    <row r="111" customFormat="false" ht="15" hidden="false" customHeight="true" outlineLevel="0" collapsed="false">
      <c r="A111" s="33"/>
      <c r="B111" s="34" t="str">
        <f aca="false">IF($A111="","",IF(OR(ISNUMBER(FIND("BBRC",VLOOKUP($A111,'Species Dictionary'!$B$3:$F$851,5,0))),ISNUMBER(FIND("HOSRP",VLOOKUP($A111,'Species Dictionary'!$B$3:$F$851,5,0)))),"URF req'd",IF(VLOOKUP($A111,'Species Dictionary'!$B$3:$J$851,9,0)="y","Rarity",IF(VLOOKUP($A111,'Species Dictionary'!$B$3:$C$851,2,0)="Escape.","Escape","")
)))</f>
        <v/>
      </c>
      <c r="C111" s="35"/>
      <c r="D111" s="36"/>
      <c r="E111" s="37"/>
      <c r="F111" s="38"/>
      <c r="G111" s="39"/>
      <c r="H111" s="40" t="str">
        <f aca="false">IF(ISBLANK(A111), "", VLOOKUP(A111, 'Species Dictionary'!$B$3:$G$851, 6, 0))</f>
        <v/>
      </c>
      <c r="I111" s="41"/>
      <c r="J111" s="42"/>
      <c r="K111" s="43"/>
      <c r="L111" s="44"/>
      <c r="M111" s="45" t="str">
        <f aca="false">IF(ISBLANK(A111), "",
  IF(ISBLANK(lastName), "Enter your name in the 'My Details' sheet",
  TRIM(firstName &amp; " " &amp; initials &amp; " " &amp; lastName)))</f>
        <v/>
      </c>
      <c r="N111" s="46" t="n">
        <v>109</v>
      </c>
    </row>
    <row r="112" customFormat="false" ht="15" hidden="false" customHeight="true" outlineLevel="0" collapsed="false">
      <c r="A112" s="33"/>
      <c r="B112" s="34" t="str">
        <f aca="false">IF($A112="","",IF(OR(ISNUMBER(FIND("BBRC",VLOOKUP($A112,'Species Dictionary'!$B$3:$F$851,5,0))),ISNUMBER(FIND("HOSRP",VLOOKUP($A112,'Species Dictionary'!$B$3:$F$851,5,0)))),"URF req'd",IF(VLOOKUP($A112,'Species Dictionary'!$B$3:$J$851,9,0)="y","Rarity",IF(VLOOKUP($A112,'Species Dictionary'!$B$3:$C$851,2,0)="Escape.","Escape","")
)))</f>
        <v/>
      </c>
      <c r="C112" s="35"/>
      <c r="D112" s="36"/>
      <c r="E112" s="37"/>
      <c r="F112" s="38"/>
      <c r="G112" s="39"/>
      <c r="H112" s="40" t="str">
        <f aca="false">IF(ISBLANK(A112), "", VLOOKUP(A112, 'Species Dictionary'!$B$3:$G$851, 6, 0))</f>
        <v/>
      </c>
      <c r="I112" s="41"/>
      <c r="J112" s="42"/>
      <c r="K112" s="43"/>
      <c r="L112" s="44"/>
      <c r="M112" s="45" t="str">
        <f aca="false">IF(ISBLANK(A112), "",
  IF(ISBLANK(lastName), "Enter your name in the 'My Details' sheet",
  TRIM(firstName &amp; " " &amp; initials &amp; " " &amp; lastName)))</f>
        <v/>
      </c>
      <c r="N112" s="46" t="n">
        <v>110</v>
      </c>
    </row>
    <row r="113" customFormat="false" ht="15" hidden="false" customHeight="true" outlineLevel="0" collapsed="false">
      <c r="A113" s="33"/>
      <c r="B113" s="34" t="str">
        <f aca="false">IF($A113="","",IF(OR(ISNUMBER(FIND("BBRC",VLOOKUP($A113,'Species Dictionary'!$B$3:$F$851,5,0))),ISNUMBER(FIND("HOSRP",VLOOKUP($A113,'Species Dictionary'!$B$3:$F$851,5,0)))),"URF req'd",IF(VLOOKUP($A113,'Species Dictionary'!$B$3:$J$851,9,0)="y","Rarity",IF(VLOOKUP($A113,'Species Dictionary'!$B$3:$C$851,2,0)="Escape.","Escape","")
)))</f>
        <v/>
      </c>
      <c r="C113" s="35"/>
      <c r="D113" s="36"/>
      <c r="E113" s="37"/>
      <c r="F113" s="38"/>
      <c r="G113" s="39"/>
      <c r="H113" s="40" t="str">
        <f aca="false">IF(ISBLANK(A113), "", VLOOKUP(A113, 'Species Dictionary'!$B$3:$G$851, 6, 0))</f>
        <v/>
      </c>
      <c r="I113" s="41"/>
      <c r="J113" s="42"/>
      <c r="K113" s="43"/>
      <c r="L113" s="44"/>
      <c r="M113" s="45" t="str">
        <f aca="false">IF(ISBLANK(A113), "",
  IF(ISBLANK(lastName), "Enter your name in the 'My Details' sheet",
  TRIM(firstName &amp; " " &amp; initials &amp; " " &amp; lastName)))</f>
        <v/>
      </c>
      <c r="N113" s="46" t="n">
        <v>111</v>
      </c>
    </row>
    <row r="114" customFormat="false" ht="15" hidden="false" customHeight="true" outlineLevel="0" collapsed="false">
      <c r="A114" s="33"/>
      <c r="B114" s="34" t="str">
        <f aca="false">IF($A114="","",IF(OR(ISNUMBER(FIND("BBRC",VLOOKUP($A114,'Species Dictionary'!$B$3:$F$851,5,0))),ISNUMBER(FIND("HOSRP",VLOOKUP($A114,'Species Dictionary'!$B$3:$F$851,5,0)))),"URF req'd",IF(VLOOKUP($A114,'Species Dictionary'!$B$3:$J$851,9,0)="y","Rarity",IF(VLOOKUP($A114,'Species Dictionary'!$B$3:$C$851,2,0)="Escape.","Escape","")
)))</f>
        <v/>
      </c>
      <c r="C114" s="35"/>
      <c r="D114" s="36"/>
      <c r="E114" s="37"/>
      <c r="F114" s="38"/>
      <c r="G114" s="39"/>
      <c r="H114" s="40" t="str">
        <f aca="false">IF(ISBLANK(A114), "", VLOOKUP(A114, 'Species Dictionary'!$B$3:$G$851, 6, 0))</f>
        <v/>
      </c>
      <c r="I114" s="41"/>
      <c r="J114" s="42"/>
      <c r="K114" s="43"/>
      <c r="L114" s="44"/>
      <c r="M114" s="45" t="str">
        <f aca="false">IF(ISBLANK(A114), "",
  IF(ISBLANK(lastName), "Enter your name in the 'My Details' sheet",
  TRIM(firstName &amp; " " &amp; initials &amp; " " &amp; lastName)))</f>
        <v/>
      </c>
      <c r="N114" s="46" t="n">
        <v>112</v>
      </c>
    </row>
    <row r="115" customFormat="false" ht="15" hidden="false" customHeight="true" outlineLevel="0" collapsed="false">
      <c r="A115" s="33"/>
      <c r="B115" s="34" t="str">
        <f aca="false">IF($A115="","",IF(OR(ISNUMBER(FIND("BBRC",VLOOKUP($A115,'Species Dictionary'!$B$3:$F$851,5,0))),ISNUMBER(FIND("HOSRP",VLOOKUP($A115,'Species Dictionary'!$B$3:$F$851,5,0)))),"URF req'd",IF(VLOOKUP($A115,'Species Dictionary'!$B$3:$J$851,9,0)="y","Rarity",IF(VLOOKUP($A115,'Species Dictionary'!$B$3:$C$851,2,0)="Escape.","Escape","")
)))</f>
        <v/>
      </c>
      <c r="C115" s="35"/>
      <c r="D115" s="36"/>
      <c r="E115" s="37"/>
      <c r="F115" s="38"/>
      <c r="G115" s="39"/>
      <c r="H115" s="40" t="str">
        <f aca="false">IF(ISBLANK(A115), "", VLOOKUP(A115, 'Species Dictionary'!$B$3:$G$851, 6, 0))</f>
        <v/>
      </c>
      <c r="I115" s="41"/>
      <c r="J115" s="42"/>
      <c r="K115" s="43"/>
      <c r="L115" s="44"/>
      <c r="M115" s="45" t="str">
        <f aca="false">IF(ISBLANK(A115), "",
  IF(ISBLANK(lastName), "Enter your name in the 'My Details' sheet",
  TRIM(firstName &amp; " " &amp; initials &amp; " " &amp; lastName)))</f>
        <v/>
      </c>
      <c r="N115" s="46" t="n">
        <v>113</v>
      </c>
    </row>
    <row r="116" customFormat="false" ht="15" hidden="false" customHeight="true" outlineLevel="0" collapsed="false">
      <c r="A116" s="33"/>
      <c r="B116" s="34" t="str">
        <f aca="false">IF($A116="","",IF(OR(ISNUMBER(FIND("BBRC",VLOOKUP($A116,'Species Dictionary'!$B$3:$F$851,5,0))),ISNUMBER(FIND("HOSRP",VLOOKUP($A116,'Species Dictionary'!$B$3:$F$851,5,0)))),"URF req'd",IF(VLOOKUP($A116,'Species Dictionary'!$B$3:$J$851,9,0)="y","Rarity",IF(VLOOKUP($A116,'Species Dictionary'!$B$3:$C$851,2,0)="Escape.","Escape","")
)))</f>
        <v/>
      </c>
      <c r="C116" s="35"/>
      <c r="D116" s="36"/>
      <c r="E116" s="37"/>
      <c r="F116" s="38"/>
      <c r="G116" s="39"/>
      <c r="H116" s="40" t="str">
        <f aca="false">IF(ISBLANK(A116), "", VLOOKUP(A116, 'Species Dictionary'!$B$3:$G$851, 6, 0))</f>
        <v/>
      </c>
      <c r="I116" s="41"/>
      <c r="J116" s="42"/>
      <c r="K116" s="43"/>
      <c r="L116" s="44"/>
      <c r="M116" s="45" t="str">
        <f aca="false">IF(ISBLANK(A116), "",
  IF(ISBLANK(lastName), "Enter your name in the 'My Details' sheet",
  TRIM(firstName &amp; " " &amp; initials &amp; " " &amp; lastName)))</f>
        <v/>
      </c>
      <c r="N116" s="46" t="n">
        <v>114</v>
      </c>
    </row>
    <row r="117" customFormat="false" ht="15" hidden="false" customHeight="true" outlineLevel="0" collapsed="false">
      <c r="A117" s="33"/>
      <c r="B117" s="34" t="str">
        <f aca="false">IF($A117="","",IF(OR(ISNUMBER(FIND("BBRC",VLOOKUP($A117,'Species Dictionary'!$B$3:$F$851,5,0))),ISNUMBER(FIND("HOSRP",VLOOKUP($A117,'Species Dictionary'!$B$3:$F$851,5,0)))),"URF req'd",IF(VLOOKUP($A117,'Species Dictionary'!$B$3:$J$851,9,0)="y","Rarity",IF(VLOOKUP($A117,'Species Dictionary'!$B$3:$C$851,2,0)="Escape.","Escape","")
)))</f>
        <v/>
      </c>
      <c r="C117" s="35"/>
      <c r="D117" s="36"/>
      <c r="E117" s="37"/>
      <c r="F117" s="38"/>
      <c r="G117" s="39"/>
      <c r="H117" s="40" t="str">
        <f aca="false">IF(ISBLANK(A117), "", VLOOKUP(A117, 'Species Dictionary'!$B$3:$G$851, 6, 0))</f>
        <v/>
      </c>
      <c r="I117" s="41"/>
      <c r="J117" s="42"/>
      <c r="K117" s="43"/>
      <c r="L117" s="44"/>
      <c r="M117" s="45" t="str">
        <f aca="false">IF(ISBLANK(A117), "",
  IF(ISBLANK(lastName), "Enter your name in the 'My Details' sheet",
  TRIM(firstName &amp; " " &amp; initials &amp; " " &amp; lastName)))</f>
        <v/>
      </c>
      <c r="N117" s="46" t="n">
        <v>115</v>
      </c>
    </row>
    <row r="118" customFormat="false" ht="15" hidden="false" customHeight="true" outlineLevel="0" collapsed="false">
      <c r="A118" s="33"/>
      <c r="B118" s="34" t="str">
        <f aca="false">IF($A118="","",IF(OR(ISNUMBER(FIND("BBRC",VLOOKUP($A118,'Species Dictionary'!$B$3:$F$851,5,0))),ISNUMBER(FIND("HOSRP",VLOOKUP($A118,'Species Dictionary'!$B$3:$F$851,5,0)))),"URF req'd",IF(VLOOKUP($A118,'Species Dictionary'!$B$3:$J$851,9,0)="y","Rarity",IF(VLOOKUP($A118,'Species Dictionary'!$B$3:$C$851,2,0)="Escape.","Escape","")
)))</f>
        <v/>
      </c>
      <c r="C118" s="35"/>
      <c r="D118" s="36"/>
      <c r="E118" s="37"/>
      <c r="F118" s="38"/>
      <c r="G118" s="39"/>
      <c r="H118" s="40" t="str">
        <f aca="false">IF(ISBLANK(A118), "", VLOOKUP(A118, 'Species Dictionary'!$B$3:$G$851, 6, 0))</f>
        <v/>
      </c>
      <c r="I118" s="41"/>
      <c r="J118" s="42"/>
      <c r="K118" s="43"/>
      <c r="L118" s="44"/>
      <c r="M118" s="45" t="str">
        <f aca="false">IF(ISBLANK(A118), "",
  IF(ISBLANK(lastName), "Enter your name in the 'My Details' sheet",
  TRIM(firstName &amp; " " &amp; initials &amp; " " &amp; lastName)))</f>
        <v/>
      </c>
      <c r="N118" s="46" t="n">
        <v>116</v>
      </c>
    </row>
    <row r="119" customFormat="false" ht="15" hidden="false" customHeight="true" outlineLevel="0" collapsed="false">
      <c r="A119" s="33"/>
      <c r="B119" s="34" t="str">
        <f aca="false">IF($A119="","",IF(OR(ISNUMBER(FIND("BBRC",VLOOKUP($A119,'Species Dictionary'!$B$3:$F$851,5,0))),ISNUMBER(FIND("HOSRP",VLOOKUP($A119,'Species Dictionary'!$B$3:$F$851,5,0)))),"URF req'd",IF(VLOOKUP($A119,'Species Dictionary'!$B$3:$J$851,9,0)="y","Rarity",IF(VLOOKUP($A119,'Species Dictionary'!$B$3:$C$851,2,0)="Escape.","Escape","")
)))</f>
        <v/>
      </c>
      <c r="C119" s="35"/>
      <c r="D119" s="36"/>
      <c r="E119" s="37"/>
      <c r="F119" s="38"/>
      <c r="G119" s="39"/>
      <c r="H119" s="40" t="str">
        <f aca="false">IF(ISBLANK(A119), "", VLOOKUP(A119, 'Species Dictionary'!$B$3:$G$851, 6, 0))</f>
        <v/>
      </c>
      <c r="I119" s="41"/>
      <c r="J119" s="42"/>
      <c r="K119" s="43"/>
      <c r="L119" s="44"/>
      <c r="M119" s="45" t="str">
        <f aca="false">IF(ISBLANK(A119), "",
  IF(ISBLANK(lastName), "Enter your name in the 'My Details' sheet",
  TRIM(firstName &amp; " " &amp; initials &amp; " " &amp; lastName)))</f>
        <v/>
      </c>
      <c r="N119" s="46" t="n">
        <v>117</v>
      </c>
    </row>
    <row r="120" customFormat="false" ht="15" hidden="false" customHeight="true" outlineLevel="0" collapsed="false">
      <c r="A120" s="33"/>
      <c r="B120" s="34" t="str">
        <f aca="false">IF($A120="","",IF(OR(ISNUMBER(FIND("BBRC",VLOOKUP($A120,'Species Dictionary'!$B$3:$F$851,5,0))),ISNUMBER(FIND("HOSRP",VLOOKUP($A120,'Species Dictionary'!$B$3:$F$851,5,0)))),"URF req'd",IF(VLOOKUP($A120,'Species Dictionary'!$B$3:$J$851,9,0)="y","Rarity",IF(VLOOKUP($A120,'Species Dictionary'!$B$3:$C$851,2,0)="Escape.","Escape","")
)))</f>
        <v/>
      </c>
      <c r="C120" s="35"/>
      <c r="D120" s="36"/>
      <c r="E120" s="37"/>
      <c r="F120" s="38"/>
      <c r="G120" s="39"/>
      <c r="H120" s="40" t="str">
        <f aca="false">IF(ISBLANK(A120), "", VLOOKUP(A120, 'Species Dictionary'!$B$3:$G$851, 6, 0))</f>
        <v/>
      </c>
      <c r="I120" s="41"/>
      <c r="J120" s="42"/>
      <c r="K120" s="43"/>
      <c r="L120" s="44"/>
      <c r="M120" s="45" t="str">
        <f aca="false">IF(ISBLANK(A120), "",
  IF(ISBLANK(lastName), "Enter your name in the 'My Details' sheet",
  TRIM(firstName &amp; " " &amp; initials &amp; " " &amp; lastName)))</f>
        <v/>
      </c>
      <c r="N120" s="46" t="n">
        <v>118</v>
      </c>
    </row>
    <row r="121" customFormat="false" ht="15" hidden="false" customHeight="true" outlineLevel="0" collapsed="false">
      <c r="A121" s="33"/>
      <c r="B121" s="34" t="str">
        <f aca="false">IF($A121="","",IF(OR(ISNUMBER(FIND("BBRC",VLOOKUP($A121,'Species Dictionary'!$B$3:$F$851,5,0))),ISNUMBER(FIND("HOSRP",VLOOKUP($A121,'Species Dictionary'!$B$3:$F$851,5,0)))),"URF req'd",IF(VLOOKUP($A121,'Species Dictionary'!$B$3:$J$851,9,0)="y","Rarity",IF(VLOOKUP($A121,'Species Dictionary'!$B$3:$C$851,2,0)="Escape.","Escape","")
)))</f>
        <v/>
      </c>
      <c r="C121" s="35"/>
      <c r="D121" s="36"/>
      <c r="E121" s="37"/>
      <c r="F121" s="38"/>
      <c r="G121" s="39"/>
      <c r="H121" s="40" t="str">
        <f aca="false">IF(ISBLANK(A121), "", VLOOKUP(A121, 'Species Dictionary'!$B$3:$G$851, 6, 0))</f>
        <v/>
      </c>
      <c r="I121" s="41"/>
      <c r="J121" s="42"/>
      <c r="K121" s="43"/>
      <c r="L121" s="44"/>
      <c r="M121" s="45" t="str">
        <f aca="false">IF(ISBLANK(A121), "",
  IF(ISBLANK(lastName), "Enter your name in the 'My Details' sheet",
  TRIM(firstName &amp; " " &amp; initials &amp; " " &amp; lastName)))</f>
        <v/>
      </c>
      <c r="N121" s="46" t="n">
        <v>119</v>
      </c>
    </row>
    <row r="122" customFormat="false" ht="15" hidden="false" customHeight="true" outlineLevel="0" collapsed="false">
      <c r="A122" s="33"/>
      <c r="B122" s="34" t="str">
        <f aca="false">IF($A122="","",IF(OR(ISNUMBER(FIND("BBRC",VLOOKUP($A122,'Species Dictionary'!$B$3:$F$851,5,0))),ISNUMBER(FIND("HOSRP",VLOOKUP($A122,'Species Dictionary'!$B$3:$F$851,5,0)))),"URF req'd",IF(VLOOKUP($A122,'Species Dictionary'!$B$3:$J$851,9,0)="y","Rarity",IF(VLOOKUP($A122,'Species Dictionary'!$B$3:$C$851,2,0)="Escape.","Escape","")
)))</f>
        <v/>
      </c>
      <c r="C122" s="35"/>
      <c r="D122" s="36"/>
      <c r="E122" s="37"/>
      <c r="F122" s="38"/>
      <c r="G122" s="39"/>
      <c r="H122" s="40" t="str">
        <f aca="false">IF(ISBLANK(A122), "", VLOOKUP(A122, 'Species Dictionary'!$B$3:$G$851, 6, 0))</f>
        <v/>
      </c>
      <c r="I122" s="41"/>
      <c r="J122" s="42"/>
      <c r="K122" s="43"/>
      <c r="L122" s="44"/>
      <c r="M122" s="45" t="str">
        <f aca="false">IF(ISBLANK(A122), "",
  IF(ISBLANK(lastName), "Enter your name in the 'My Details' sheet",
  TRIM(firstName &amp; " " &amp; initials &amp; " " &amp; lastName)))</f>
        <v/>
      </c>
      <c r="N122" s="46" t="n">
        <v>120</v>
      </c>
    </row>
    <row r="123" customFormat="false" ht="15" hidden="false" customHeight="true" outlineLevel="0" collapsed="false">
      <c r="A123" s="33"/>
      <c r="B123" s="34" t="str">
        <f aca="false">IF($A123="","",IF(OR(ISNUMBER(FIND("BBRC",VLOOKUP($A123,'Species Dictionary'!$B$3:$F$851,5,0))),ISNUMBER(FIND("HOSRP",VLOOKUP($A123,'Species Dictionary'!$B$3:$F$851,5,0)))),"URF req'd",IF(VLOOKUP($A123,'Species Dictionary'!$B$3:$J$851,9,0)="y","Rarity",IF(VLOOKUP($A123,'Species Dictionary'!$B$3:$C$851,2,0)="Escape.","Escape","")
)))</f>
        <v/>
      </c>
      <c r="C123" s="35"/>
      <c r="D123" s="36"/>
      <c r="E123" s="37"/>
      <c r="F123" s="38"/>
      <c r="G123" s="39"/>
      <c r="H123" s="40" t="str">
        <f aca="false">IF(ISBLANK(A123), "", VLOOKUP(A123, 'Species Dictionary'!$B$3:$G$851, 6, 0))</f>
        <v/>
      </c>
      <c r="I123" s="41"/>
      <c r="J123" s="42"/>
      <c r="K123" s="43"/>
      <c r="L123" s="44"/>
      <c r="M123" s="45" t="str">
        <f aca="false">IF(ISBLANK(A123), "",
  IF(ISBLANK(lastName), "Enter your name in the 'My Details' sheet",
  TRIM(firstName &amp; " " &amp; initials &amp; " " &amp; lastName)))</f>
        <v/>
      </c>
      <c r="N123" s="46" t="n">
        <v>121</v>
      </c>
    </row>
    <row r="124" customFormat="false" ht="15" hidden="false" customHeight="true" outlineLevel="0" collapsed="false">
      <c r="A124" s="33"/>
      <c r="B124" s="34" t="str">
        <f aca="false">IF($A124="","",IF(OR(ISNUMBER(FIND("BBRC",VLOOKUP($A124,'Species Dictionary'!$B$3:$F$851,5,0))),ISNUMBER(FIND("HOSRP",VLOOKUP($A124,'Species Dictionary'!$B$3:$F$851,5,0)))),"URF req'd",IF(VLOOKUP($A124,'Species Dictionary'!$B$3:$J$851,9,0)="y","Rarity",IF(VLOOKUP($A124,'Species Dictionary'!$B$3:$C$851,2,0)="Escape.","Escape","")
)))</f>
        <v/>
      </c>
      <c r="C124" s="35"/>
      <c r="D124" s="36"/>
      <c r="E124" s="37"/>
      <c r="F124" s="38"/>
      <c r="G124" s="39"/>
      <c r="H124" s="40" t="str">
        <f aca="false">IF(ISBLANK(A124), "", VLOOKUP(A124, 'Species Dictionary'!$B$3:$G$851, 6, 0))</f>
        <v/>
      </c>
      <c r="I124" s="41"/>
      <c r="J124" s="42"/>
      <c r="K124" s="43"/>
      <c r="L124" s="44"/>
      <c r="M124" s="45" t="str">
        <f aca="false">IF(ISBLANK(A124), "",
  IF(ISBLANK(lastName), "Enter your name in the 'My Details' sheet",
  TRIM(firstName &amp; " " &amp; initials &amp; " " &amp; lastName)))</f>
        <v/>
      </c>
      <c r="N124" s="46" t="n">
        <v>122</v>
      </c>
    </row>
    <row r="125" customFormat="false" ht="15" hidden="false" customHeight="true" outlineLevel="0" collapsed="false">
      <c r="A125" s="33"/>
      <c r="B125" s="34" t="str">
        <f aca="false">IF($A125="","",IF(OR(ISNUMBER(FIND("BBRC",VLOOKUP($A125,'Species Dictionary'!$B$3:$F$851,5,0))),ISNUMBER(FIND("HOSRP",VLOOKUP($A125,'Species Dictionary'!$B$3:$F$851,5,0)))),"URF req'd",IF(VLOOKUP($A125,'Species Dictionary'!$B$3:$J$851,9,0)="y","Rarity",IF(VLOOKUP($A125,'Species Dictionary'!$B$3:$C$851,2,0)="Escape.","Escape","")
)))</f>
        <v/>
      </c>
      <c r="C125" s="35"/>
      <c r="D125" s="36"/>
      <c r="E125" s="37"/>
      <c r="F125" s="38"/>
      <c r="G125" s="39"/>
      <c r="H125" s="40" t="str">
        <f aca="false">IF(ISBLANK(A125), "", VLOOKUP(A125, 'Species Dictionary'!$B$3:$G$851, 6, 0))</f>
        <v/>
      </c>
      <c r="I125" s="41"/>
      <c r="J125" s="42"/>
      <c r="K125" s="43"/>
      <c r="L125" s="44"/>
      <c r="M125" s="45" t="str">
        <f aca="false">IF(ISBLANK(A125), "",
  IF(ISBLANK(lastName), "Enter your name in the 'My Details' sheet",
  TRIM(firstName &amp; " " &amp; initials &amp; " " &amp; lastName)))</f>
        <v/>
      </c>
      <c r="N125" s="46" t="n">
        <v>123</v>
      </c>
    </row>
    <row r="126" customFormat="false" ht="15" hidden="false" customHeight="true" outlineLevel="0" collapsed="false">
      <c r="A126" s="33"/>
      <c r="B126" s="34" t="str">
        <f aca="false">IF($A126="","",IF(OR(ISNUMBER(FIND("BBRC",VLOOKUP($A126,'Species Dictionary'!$B$3:$F$851,5,0))),ISNUMBER(FIND("HOSRP",VLOOKUP($A126,'Species Dictionary'!$B$3:$F$851,5,0)))),"URF req'd",IF(VLOOKUP($A126,'Species Dictionary'!$B$3:$J$851,9,0)="y","Rarity",IF(VLOOKUP($A126,'Species Dictionary'!$B$3:$C$851,2,0)="Escape.","Escape","")
)))</f>
        <v/>
      </c>
      <c r="C126" s="35"/>
      <c r="D126" s="36"/>
      <c r="E126" s="37"/>
      <c r="F126" s="38"/>
      <c r="G126" s="39"/>
      <c r="H126" s="40" t="str">
        <f aca="false">IF(ISBLANK(A126), "", VLOOKUP(A126, 'Species Dictionary'!$B$3:$G$851, 6, 0))</f>
        <v/>
      </c>
      <c r="I126" s="41"/>
      <c r="J126" s="42"/>
      <c r="K126" s="43"/>
      <c r="L126" s="44"/>
      <c r="M126" s="45" t="str">
        <f aca="false">IF(ISBLANK(A126), "",
  IF(ISBLANK(lastName), "Enter your name in the 'My Details' sheet",
  TRIM(firstName &amp; " " &amp; initials &amp; " " &amp; lastName)))</f>
        <v/>
      </c>
      <c r="N126" s="46" t="n">
        <v>124</v>
      </c>
    </row>
    <row r="127" customFormat="false" ht="15" hidden="false" customHeight="true" outlineLevel="0" collapsed="false">
      <c r="A127" s="33"/>
      <c r="B127" s="34" t="str">
        <f aca="false">IF($A127="","",IF(OR(ISNUMBER(FIND("BBRC",VLOOKUP($A127,'Species Dictionary'!$B$3:$F$851,5,0))),ISNUMBER(FIND("HOSRP",VLOOKUP($A127,'Species Dictionary'!$B$3:$F$851,5,0)))),"URF req'd",IF(VLOOKUP($A127,'Species Dictionary'!$B$3:$J$851,9,0)="y","Rarity",IF(VLOOKUP($A127,'Species Dictionary'!$B$3:$C$851,2,0)="Escape.","Escape","")
)))</f>
        <v/>
      </c>
      <c r="C127" s="35"/>
      <c r="D127" s="36"/>
      <c r="E127" s="37"/>
      <c r="F127" s="38"/>
      <c r="G127" s="39"/>
      <c r="H127" s="40" t="str">
        <f aca="false">IF(ISBLANK(A127), "", VLOOKUP(A127, 'Species Dictionary'!$B$3:$G$851, 6, 0))</f>
        <v/>
      </c>
      <c r="I127" s="41"/>
      <c r="J127" s="42"/>
      <c r="K127" s="43"/>
      <c r="L127" s="44"/>
      <c r="M127" s="45" t="str">
        <f aca="false">IF(ISBLANK(A127), "",
  IF(ISBLANK(lastName), "Enter your name in the 'My Details' sheet",
  TRIM(firstName &amp; " " &amp; initials &amp; " " &amp; lastName)))</f>
        <v/>
      </c>
      <c r="N127" s="46" t="n">
        <v>125</v>
      </c>
    </row>
    <row r="128" customFormat="false" ht="15" hidden="false" customHeight="true" outlineLevel="0" collapsed="false">
      <c r="A128" s="33"/>
      <c r="B128" s="34" t="str">
        <f aca="false">IF($A128="","",IF(OR(ISNUMBER(FIND("BBRC",VLOOKUP($A128,'Species Dictionary'!$B$3:$F$851,5,0))),ISNUMBER(FIND("HOSRP",VLOOKUP($A128,'Species Dictionary'!$B$3:$F$851,5,0)))),"URF req'd",IF(VLOOKUP($A128,'Species Dictionary'!$B$3:$J$851,9,0)="y","Rarity",IF(VLOOKUP($A128,'Species Dictionary'!$B$3:$C$851,2,0)="Escape.","Escape","")
)))</f>
        <v/>
      </c>
      <c r="C128" s="35"/>
      <c r="D128" s="36"/>
      <c r="E128" s="37"/>
      <c r="F128" s="38"/>
      <c r="G128" s="39"/>
      <c r="H128" s="40" t="str">
        <f aca="false">IF(ISBLANK(A128), "", VLOOKUP(A128, 'Species Dictionary'!$B$3:$G$851, 6, 0))</f>
        <v/>
      </c>
      <c r="I128" s="41"/>
      <c r="J128" s="42"/>
      <c r="K128" s="43"/>
      <c r="L128" s="44"/>
      <c r="M128" s="45" t="str">
        <f aca="false">IF(ISBLANK(A128), "",
  IF(ISBLANK(lastName), "Enter your name in the 'My Details' sheet",
  TRIM(firstName &amp; " " &amp; initials &amp; " " &amp; lastName)))</f>
        <v/>
      </c>
      <c r="N128" s="46" t="n">
        <v>126</v>
      </c>
    </row>
    <row r="129" customFormat="false" ht="15" hidden="false" customHeight="true" outlineLevel="0" collapsed="false">
      <c r="A129" s="33"/>
      <c r="B129" s="34" t="str">
        <f aca="false">IF($A129="","",IF(OR(ISNUMBER(FIND("BBRC",VLOOKUP($A129,'Species Dictionary'!$B$3:$F$851,5,0))),ISNUMBER(FIND("HOSRP",VLOOKUP($A129,'Species Dictionary'!$B$3:$F$851,5,0)))),"URF req'd",IF(VLOOKUP($A129,'Species Dictionary'!$B$3:$J$851,9,0)="y","Rarity",IF(VLOOKUP($A129,'Species Dictionary'!$B$3:$C$851,2,0)="Escape.","Escape","")
)))</f>
        <v/>
      </c>
      <c r="C129" s="35"/>
      <c r="D129" s="36"/>
      <c r="E129" s="37"/>
      <c r="F129" s="38"/>
      <c r="G129" s="39"/>
      <c r="H129" s="40" t="str">
        <f aca="false">IF(ISBLANK(A129), "", VLOOKUP(A129, 'Species Dictionary'!$B$3:$G$851, 6, 0))</f>
        <v/>
      </c>
      <c r="I129" s="41"/>
      <c r="J129" s="42"/>
      <c r="K129" s="43"/>
      <c r="L129" s="44"/>
      <c r="M129" s="45" t="str">
        <f aca="false">IF(ISBLANK(A129), "",
  IF(ISBLANK(lastName), "Enter your name in the 'My Details' sheet",
  TRIM(firstName &amp; " " &amp; initials &amp; " " &amp; lastName)))</f>
        <v/>
      </c>
      <c r="N129" s="46" t="n">
        <v>127</v>
      </c>
    </row>
    <row r="130" customFormat="false" ht="15" hidden="false" customHeight="true" outlineLevel="0" collapsed="false">
      <c r="A130" s="33"/>
      <c r="B130" s="34" t="str">
        <f aca="false">IF($A130="","",IF(OR(ISNUMBER(FIND("BBRC",VLOOKUP($A130,'Species Dictionary'!$B$3:$F$851,5,0))),ISNUMBER(FIND("HOSRP",VLOOKUP($A130,'Species Dictionary'!$B$3:$F$851,5,0)))),"URF req'd",IF(VLOOKUP($A130,'Species Dictionary'!$B$3:$J$851,9,0)="y","Rarity",IF(VLOOKUP($A130,'Species Dictionary'!$B$3:$C$851,2,0)="Escape.","Escape","")
)))</f>
        <v/>
      </c>
      <c r="C130" s="35"/>
      <c r="D130" s="36"/>
      <c r="E130" s="37"/>
      <c r="F130" s="38"/>
      <c r="G130" s="39"/>
      <c r="H130" s="40" t="str">
        <f aca="false">IF(ISBLANK(A130), "", VLOOKUP(A130, 'Species Dictionary'!$B$3:$G$851, 6, 0))</f>
        <v/>
      </c>
      <c r="I130" s="41"/>
      <c r="J130" s="42"/>
      <c r="K130" s="43"/>
      <c r="L130" s="44"/>
      <c r="M130" s="45" t="str">
        <f aca="false">IF(ISBLANK(A130), "",
  IF(ISBLANK(lastName), "Enter your name in the 'My Details' sheet",
  TRIM(firstName &amp; " " &amp; initials &amp; " " &amp; lastName)))</f>
        <v/>
      </c>
      <c r="N130" s="46" t="n">
        <v>128</v>
      </c>
    </row>
    <row r="131" customFormat="false" ht="15" hidden="false" customHeight="true" outlineLevel="0" collapsed="false">
      <c r="A131" s="33"/>
      <c r="B131" s="34" t="str">
        <f aca="false">IF($A131="","",IF(OR(ISNUMBER(FIND("BBRC",VLOOKUP($A131,'Species Dictionary'!$B$3:$F$851,5,0))),ISNUMBER(FIND("HOSRP",VLOOKUP($A131,'Species Dictionary'!$B$3:$F$851,5,0)))),"URF req'd",IF(VLOOKUP($A131,'Species Dictionary'!$B$3:$J$851,9,0)="y","Rarity",IF(VLOOKUP($A131,'Species Dictionary'!$B$3:$C$851,2,0)="Escape.","Escape","")
)))</f>
        <v/>
      </c>
      <c r="C131" s="35"/>
      <c r="D131" s="36"/>
      <c r="E131" s="37"/>
      <c r="F131" s="38"/>
      <c r="G131" s="39"/>
      <c r="H131" s="40" t="str">
        <f aca="false">IF(ISBLANK(A131), "", VLOOKUP(A131, 'Species Dictionary'!$B$3:$G$851, 6, 0))</f>
        <v/>
      </c>
      <c r="I131" s="41"/>
      <c r="J131" s="42"/>
      <c r="K131" s="43"/>
      <c r="L131" s="44"/>
      <c r="M131" s="45" t="str">
        <f aca="false">IF(ISBLANK(A131), "",
  IF(ISBLANK(lastName), "Enter your name in the 'My Details' sheet",
  TRIM(firstName &amp; " " &amp; initials &amp; " " &amp; lastName)))</f>
        <v/>
      </c>
      <c r="N131" s="46" t="n">
        <v>129</v>
      </c>
    </row>
    <row r="132" customFormat="false" ht="15" hidden="false" customHeight="true" outlineLevel="0" collapsed="false">
      <c r="A132" s="33"/>
      <c r="B132" s="34" t="str">
        <f aca="false">IF($A132="","",IF(OR(ISNUMBER(FIND("BBRC",VLOOKUP($A132,'Species Dictionary'!$B$3:$F$851,5,0))),ISNUMBER(FIND("HOSRP",VLOOKUP($A132,'Species Dictionary'!$B$3:$F$851,5,0)))),"URF req'd",IF(VLOOKUP($A132,'Species Dictionary'!$B$3:$J$851,9,0)="y","Rarity",IF(VLOOKUP($A132,'Species Dictionary'!$B$3:$C$851,2,0)="Escape.","Escape","")
)))</f>
        <v/>
      </c>
      <c r="C132" s="35"/>
      <c r="D132" s="36"/>
      <c r="E132" s="37"/>
      <c r="F132" s="38"/>
      <c r="G132" s="39"/>
      <c r="H132" s="40" t="str">
        <f aca="false">IF(ISBLANK(A132), "", VLOOKUP(A132, 'Species Dictionary'!$B$3:$G$851, 6, 0))</f>
        <v/>
      </c>
      <c r="I132" s="41"/>
      <c r="J132" s="42"/>
      <c r="K132" s="43"/>
      <c r="L132" s="44"/>
      <c r="M132" s="45" t="str">
        <f aca="false">IF(ISBLANK(A132), "",
  IF(ISBLANK(lastName), "Enter your name in the 'My Details' sheet",
  TRIM(firstName &amp; " " &amp; initials &amp; " " &amp; lastName)))</f>
        <v/>
      </c>
      <c r="N132" s="46" t="n">
        <v>130</v>
      </c>
    </row>
    <row r="133" customFormat="false" ht="15" hidden="false" customHeight="true" outlineLevel="0" collapsed="false">
      <c r="A133" s="33"/>
      <c r="B133" s="34" t="str">
        <f aca="false">IF($A133="","",IF(OR(ISNUMBER(FIND("BBRC",VLOOKUP($A133,'Species Dictionary'!$B$3:$F$851,5,0))),ISNUMBER(FIND("HOSRP",VLOOKUP($A133,'Species Dictionary'!$B$3:$F$851,5,0)))),"URF req'd",IF(VLOOKUP($A133,'Species Dictionary'!$B$3:$J$851,9,0)="y","Rarity",IF(VLOOKUP($A133,'Species Dictionary'!$B$3:$C$851,2,0)="Escape.","Escape","")
)))</f>
        <v/>
      </c>
      <c r="C133" s="35"/>
      <c r="D133" s="36"/>
      <c r="E133" s="37"/>
      <c r="F133" s="38"/>
      <c r="G133" s="39"/>
      <c r="H133" s="40" t="str">
        <f aca="false">IF(ISBLANK(A133), "", VLOOKUP(A133, 'Species Dictionary'!$B$3:$G$851, 6, 0))</f>
        <v/>
      </c>
      <c r="I133" s="41"/>
      <c r="J133" s="42"/>
      <c r="K133" s="43"/>
      <c r="L133" s="44"/>
      <c r="M133" s="45" t="str">
        <f aca="false">IF(ISBLANK(A133), "",
  IF(ISBLANK(lastName), "Enter your name in the 'My Details' sheet",
  TRIM(firstName &amp; " " &amp; initials &amp; " " &amp; lastName)))</f>
        <v/>
      </c>
      <c r="N133" s="46" t="n">
        <v>131</v>
      </c>
    </row>
    <row r="134" customFormat="false" ht="15" hidden="false" customHeight="true" outlineLevel="0" collapsed="false">
      <c r="A134" s="33"/>
      <c r="B134" s="34" t="str">
        <f aca="false">IF($A134="","",IF(OR(ISNUMBER(FIND("BBRC",VLOOKUP($A134,'Species Dictionary'!$B$3:$F$851,5,0))),ISNUMBER(FIND("HOSRP",VLOOKUP($A134,'Species Dictionary'!$B$3:$F$851,5,0)))),"URF req'd",IF(VLOOKUP($A134,'Species Dictionary'!$B$3:$J$851,9,0)="y","Rarity",IF(VLOOKUP($A134,'Species Dictionary'!$B$3:$C$851,2,0)="Escape.","Escape","")
)))</f>
        <v/>
      </c>
      <c r="C134" s="35"/>
      <c r="D134" s="36"/>
      <c r="E134" s="37"/>
      <c r="F134" s="38"/>
      <c r="G134" s="39"/>
      <c r="H134" s="40" t="str">
        <f aca="false">IF(ISBLANK(A134), "", VLOOKUP(A134, 'Species Dictionary'!$B$3:$G$851, 6, 0))</f>
        <v/>
      </c>
      <c r="I134" s="41"/>
      <c r="J134" s="42"/>
      <c r="K134" s="43"/>
      <c r="L134" s="44"/>
      <c r="M134" s="45" t="str">
        <f aca="false">IF(ISBLANK(A134), "",
  IF(ISBLANK(lastName), "Enter your name in the 'My Details' sheet",
  TRIM(firstName &amp; " " &amp; initials &amp; " " &amp; lastName)))</f>
        <v/>
      </c>
      <c r="N134" s="46" t="n">
        <v>132</v>
      </c>
    </row>
    <row r="135" customFormat="false" ht="15" hidden="false" customHeight="true" outlineLevel="0" collapsed="false">
      <c r="A135" s="33"/>
      <c r="B135" s="34" t="str">
        <f aca="false">IF($A135="","",IF(OR(ISNUMBER(FIND("BBRC",VLOOKUP($A135,'Species Dictionary'!$B$3:$F$851,5,0))),ISNUMBER(FIND("HOSRP",VLOOKUP($A135,'Species Dictionary'!$B$3:$F$851,5,0)))),"URF req'd",IF(VLOOKUP($A135,'Species Dictionary'!$B$3:$J$851,9,0)="y","Rarity",IF(VLOOKUP($A135,'Species Dictionary'!$B$3:$C$851,2,0)="Escape.","Escape","")
)))</f>
        <v/>
      </c>
      <c r="C135" s="35"/>
      <c r="D135" s="36"/>
      <c r="E135" s="37"/>
      <c r="F135" s="38"/>
      <c r="G135" s="39"/>
      <c r="H135" s="40" t="str">
        <f aca="false">IF(ISBLANK(A135), "", VLOOKUP(A135, 'Species Dictionary'!$B$3:$G$851, 6, 0))</f>
        <v/>
      </c>
      <c r="I135" s="41"/>
      <c r="J135" s="42"/>
      <c r="K135" s="43"/>
      <c r="L135" s="44"/>
      <c r="M135" s="45" t="str">
        <f aca="false">IF(ISBLANK(A135), "",
  IF(ISBLANK(lastName), "Enter your name in the 'My Details' sheet",
  TRIM(firstName &amp; " " &amp; initials &amp; " " &amp; lastName)))</f>
        <v/>
      </c>
      <c r="N135" s="46" t="n">
        <v>133</v>
      </c>
    </row>
    <row r="136" customFormat="false" ht="15" hidden="false" customHeight="true" outlineLevel="0" collapsed="false">
      <c r="A136" s="33"/>
      <c r="B136" s="34" t="str">
        <f aca="false">IF($A136="","",IF(OR(ISNUMBER(FIND("BBRC",VLOOKUP($A136,'Species Dictionary'!$B$3:$F$851,5,0))),ISNUMBER(FIND("HOSRP",VLOOKUP($A136,'Species Dictionary'!$B$3:$F$851,5,0)))),"URF req'd",IF(VLOOKUP($A136,'Species Dictionary'!$B$3:$J$851,9,0)="y","Rarity",IF(VLOOKUP($A136,'Species Dictionary'!$B$3:$C$851,2,0)="Escape.","Escape","")
)))</f>
        <v/>
      </c>
      <c r="C136" s="35"/>
      <c r="D136" s="36"/>
      <c r="E136" s="37"/>
      <c r="F136" s="38"/>
      <c r="G136" s="39"/>
      <c r="H136" s="40" t="str">
        <f aca="false">IF(ISBLANK(A136), "", VLOOKUP(A136, 'Species Dictionary'!$B$3:$G$851, 6, 0))</f>
        <v/>
      </c>
      <c r="I136" s="41"/>
      <c r="J136" s="42"/>
      <c r="K136" s="43"/>
      <c r="L136" s="44"/>
      <c r="M136" s="45" t="str">
        <f aca="false">IF(ISBLANK(A136), "",
  IF(ISBLANK(lastName), "Enter your name in the 'My Details' sheet",
  TRIM(firstName &amp; " " &amp; initials &amp; " " &amp; lastName)))</f>
        <v/>
      </c>
      <c r="N136" s="46" t="n">
        <v>134</v>
      </c>
    </row>
    <row r="137" customFormat="false" ht="15" hidden="false" customHeight="true" outlineLevel="0" collapsed="false">
      <c r="A137" s="33"/>
      <c r="B137" s="34" t="str">
        <f aca="false">IF($A137="","",IF(OR(ISNUMBER(FIND("BBRC",VLOOKUP($A137,'Species Dictionary'!$B$3:$F$851,5,0))),ISNUMBER(FIND("HOSRP",VLOOKUP($A137,'Species Dictionary'!$B$3:$F$851,5,0)))),"URF req'd",IF(VLOOKUP($A137,'Species Dictionary'!$B$3:$J$851,9,0)="y","Rarity",IF(VLOOKUP($A137,'Species Dictionary'!$B$3:$C$851,2,0)="Escape.","Escape","")
)))</f>
        <v/>
      </c>
      <c r="C137" s="35"/>
      <c r="D137" s="36"/>
      <c r="E137" s="37"/>
      <c r="F137" s="38"/>
      <c r="G137" s="39"/>
      <c r="H137" s="40" t="str">
        <f aca="false">IF(ISBLANK(A137), "", VLOOKUP(A137, 'Species Dictionary'!$B$3:$G$851, 6, 0))</f>
        <v/>
      </c>
      <c r="I137" s="41"/>
      <c r="J137" s="42"/>
      <c r="K137" s="43"/>
      <c r="L137" s="44"/>
      <c r="M137" s="45" t="str">
        <f aca="false">IF(ISBLANK(A137), "",
  IF(ISBLANK(lastName), "Enter your name in the 'My Details' sheet",
  TRIM(firstName &amp; " " &amp; initials &amp; " " &amp; lastName)))</f>
        <v/>
      </c>
      <c r="N137" s="46" t="n">
        <v>135</v>
      </c>
    </row>
    <row r="138" customFormat="false" ht="15" hidden="false" customHeight="true" outlineLevel="0" collapsed="false">
      <c r="A138" s="33"/>
      <c r="B138" s="34" t="str">
        <f aca="false">IF($A138="","",IF(OR(ISNUMBER(FIND("BBRC",VLOOKUP($A138,'Species Dictionary'!$B$3:$F$851,5,0))),ISNUMBER(FIND("HOSRP",VLOOKUP($A138,'Species Dictionary'!$B$3:$F$851,5,0)))),"URF req'd",IF(VLOOKUP($A138,'Species Dictionary'!$B$3:$J$851,9,0)="y","Rarity",IF(VLOOKUP($A138,'Species Dictionary'!$B$3:$C$851,2,0)="Escape.","Escape","")
)))</f>
        <v/>
      </c>
      <c r="C138" s="35"/>
      <c r="D138" s="36"/>
      <c r="E138" s="37"/>
      <c r="F138" s="38"/>
      <c r="G138" s="39"/>
      <c r="H138" s="40" t="str">
        <f aca="false">IF(ISBLANK(A138), "", VLOOKUP(A138, 'Species Dictionary'!$B$3:$G$851, 6, 0))</f>
        <v/>
      </c>
      <c r="I138" s="41"/>
      <c r="J138" s="42"/>
      <c r="K138" s="43"/>
      <c r="L138" s="44"/>
      <c r="M138" s="45" t="str">
        <f aca="false">IF(ISBLANK(A138), "",
  IF(ISBLANK(lastName), "Enter your name in the 'My Details' sheet",
  TRIM(firstName &amp; " " &amp; initials &amp; " " &amp; lastName)))</f>
        <v/>
      </c>
      <c r="N138" s="46" t="n">
        <v>136</v>
      </c>
    </row>
    <row r="139" customFormat="false" ht="15" hidden="false" customHeight="true" outlineLevel="0" collapsed="false">
      <c r="A139" s="33"/>
      <c r="B139" s="34" t="str">
        <f aca="false">IF($A139="","",IF(OR(ISNUMBER(FIND("BBRC",VLOOKUP($A139,'Species Dictionary'!$B$3:$F$851,5,0))),ISNUMBER(FIND("HOSRP",VLOOKUP($A139,'Species Dictionary'!$B$3:$F$851,5,0)))),"URF req'd",IF(VLOOKUP($A139,'Species Dictionary'!$B$3:$J$851,9,0)="y","Rarity",IF(VLOOKUP($A139,'Species Dictionary'!$B$3:$C$851,2,0)="Escape.","Escape","")
)))</f>
        <v/>
      </c>
      <c r="C139" s="35"/>
      <c r="D139" s="36"/>
      <c r="E139" s="37"/>
      <c r="F139" s="38"/>
      <c r="G139" s="39"/>
      <c r="H139" s="40" t="str">
        <f aca="false">IF(ISBLANK(A139), "", VLOOKUP(A139, 'Species Dictionary'!$B$3:$G$851, 6, 0))</f>
        <v/>
      </c>
      <c r="I139" s="41"/>
      <c r="J139" s="42"/>
      <c r="K139" s="43"/>
      <c r="L139" s="44"/>
      <c r="M139" s="45" t="str">
        <f aca="false">IF(ISBLANK(A139), "",
  IF(ISBLANK(lastName), "Enter your name in the 'My Details' sheet",
  TRIM(firstName &amp; " " &amp; initials &amp; " " &amp; lastName)))</f>
        <v/>
      </c>
      <c r="N139" s="46" t="n">
        <v>137</v>
      </c>
    </row>
    <row r="140" customFormat="false" ht="15" hidden="false" customHeight="true" outlineLevel="0" collapsed="false">
      <c r="A140" s="33"/>
      <c r="B140" s="34" t="str">
        <f aca="false">IF($A140="","",IF(OR(ISNUMBER(FIND("BBRC",VLOOKUP($A140,'Species Dictionary'!$B$3:$F$851,5,0))),ISNUMBER(FIND("HOSRP",VLOOKUP($A140,'Species Dictionary'!$B$3:$F$851,5,0)))),"URF req'd",IF(VLOOKUP($A140,'Species Dictionary'!$B$3:$J$851,9,0)="y","Rarity",IF(VLOOKUP($A140,'Species Dictionary'!$B$3:$C$851,2,0)="Escape.","Escape","")
)))</f>
        <v/>
      </c>
      <c r="C140" s="35"/>
      <c r="D140" s="36"/>
      <c r="E140" s="37"/>
      <c r="F140" s="38"/>
      <c r="G140" s="39"/>
      <c r="H140" s="40" t="str">
        <f aca="false">IF(ISBLANK(A140), "", VLOOKUP(A140, 'Species Dictionary'!$B$3:$G$851, 6, 0))</f>
        <v/>
      </c>
      <c r="I140" s="41"/>
      <c r="J140" s="42"/>
      <c r="K140" s="43"/>
      <c r="L140" s="44"/>
      <c r="M140" s="45" t="str">
        <f aca="false">IF(ISBLANK(A140), "",
  IF(ISBLANK(lastName), "Enter your name in the 'My Details' sheet",
  TRIM(firstName &amp; " " &amp; initials &amp; " " &amp; lastName)))</f>
        <v/>
      </c>
      <c r="N140" s="46" t="n">
        <v>138</v>
      </c>
    </row>
    <row r="141" customFormat="false" ht="15" hidden="false" customHeight="true" outlineLevel="0" collapsed="false">
      <c r="A141" s="33"/>
      <c r="B141" s="34" t="str">
        <f aca="false">IF($A141="","",IF(OR(ISNUMBER(FIND("BBRC",VLOOKUP($A141,'Species Dictionary'!$B$3:$F$851,5,0))),ISNUMBER(FIND("HOSRP",VLOOKUP($A141,'Species Dictionary'!$B$3:$F$851,5,0)))),"URF req'd",IF(VLOOKUP($A141,'Species Dictionary'!$B$3:$J$851,9,0)="y","Rarity",IF(VLOOKUP($A141,'Species Dictionary'!$B$3:$C$851,2,0)="Escape.","Escape","")
)))</f>
        <v/>
      </c>
      <c r="C141" s="35"/>
      <c r="D141" s="36"/>
      <c r="E141" s="37"/>
      <c r="F141" s="38"/>
      <c r="G141" s="39"/>
      <c r="H141" s="40" t="str">
        <f aca="false">IF(ISBLANK(A141), "", VLOOKUP(A141, 'Species Dictionary'!$B$3:$G$851, 6, 0))</f>
        <v/>
      </c>
      <c r="I141" s="41"/>
      <c r="J141" s="42"/>
      <c r="K141" s="43"/>
      <c r="L141" s="44"/>
      <c r="M141" s="45" t="str">
        <f aca="false">IF(ISBLANK(A141), "",
  IF(ISBLANK(lastName), "Enter your name in the 'My Details' sheet",
  TRIM(firstName &amp; " " &amp; initials &amp; " " &amp; lastName)))</f>
        <v/>
      </c>
      <c r="N141" s="46" t="n">
        <v>139</v>
      </c>
    </row>
    <row r="142" customFormat="false" ht="15" hidden="false" customHeight="true" outlineLevel="0" collapsed="false">
      <c r="A142" s="33"/>
      <c r="B142" s="34" t="str">
        <f aca="false">IF($A142="","",IF(OR(ISNUMBER(FIND("BBRC",VLOOKUP($A142,'Species Dictionary'!$B$3:$F$851,5,0))),ISNUMBER(FIND("HOSRP",VLOOKUP($A142,'Species Dictionary'!$B$3:$F$851,5,0)))),"URF req'd",IF(VLOOKUP($A142,'Species Dictionary'!$B$3:$J$851,9,0)="y","Rarity",IF(VLOOKUP($A142,'Species Dictionary'!$B$3:$C$851,2,0)="Escape.","Escape","")
)))</f>
        <v/>
      </c>
      <c r="C142" s="35"/>
      <c r="D142" s="36"/>
      <c r="E142" s="37"/>
      <c r="F142" s="38"/>
      <c r="G142" s="39"/>
      <c r="H142" s="40" t="str">
        <f aca="false">IF(ISBLANK(A142), "", VLOOKUP(A142, 'Species Dictionary'!$B$3:$G$851, 6, 0))</f>
        <v/>
      </c>
      <c r="I142" s="41"/>
      <c r="J142" s="42"/>
      <c r="K142" s="43"/>
      <c r="L142" s="44"/>
      <c r="M142" s="45" t="str">
        <f aca="false">IF(ISBLANK(A142), "",
  IF(ISBLANK(lastName), "Enter your name in the 'My Details' sheet",
  TRIM(firstName &amp; " " &amp; initials &amp; " " &amp; lastName)))</f>
        <v/>
      </c>
      <c r="N142" s="46" t="n">
        <v>140</v>
      </c>
    </row>
    <row r="143" customFormat="false" ht="15" hidden="false" customHeight="true" outlineLevel="0" collapsed="false">
      <c r="A143" s="33"/>
      <c r="B143" s="34" t="str">
        <f aca="false">IF($A143="","",IF(OR(ISNUMBER(FIND("BBRC",VLOOKUP($A143,'Species Dictionary'!$B$3:$F$851,5,0))),ISNUMBER(FIND("HOSRP",VLOOKUP($A143,'Species Dictionary'!$B$3:$F$851,5,0)))),"URF req'd",IF(VLOOKUP($A143,'Species Dictionary'!$B$3:$J$851,9,0)="y","Rarity",IF(VLOOKUP($A143,'Species Dictionary'!$B$3:$C$851,2,0)="Escape.","Escape","")
)))</f>
        <v/>
      </c>
      <c r="C143" s="35"/>
      <c r="D143" s="36"/>
      <c r="E143" s="37"/>
      <c r="F143" s="38"/>
      <c r="G143" s="39"/>
      <c r="H143" s="40" t="str">
        <f aca="false">IF(ISBLANK(A143), "", VLOOKUP(A143, 'Species Dictionary'!$B$3:$G$851, 6, 0))</f>
        <v/>
      </c>
      <c r="I143" s="41"/>
      <c r="J143" s="42"/>
      <c r="K143" s="43"/>
      <c r="L143" s="44"/>
      <c r="M143" s="45" t="str">
        <f aca="false">IF(ISBLANK(A143), "",
  IF(ISBLANK(lastName), "Enter your name in the 'My Details' sheet",
  TRIM(firstName &amp; " " &amp; initials &amp; " " &amp; lastName)))</f>
        <v/>
      </c>
      <c r="N143" s="46" t="n">
        <v>141</v>
      </c>
    </row>
    <row r="144" customFormat="false" ht="15" hidden="false" customHeight="true" outlineLevel="0" collapsed="false">
      <c r="A144" s="33"/>
      <c r="B144" s="34" t="str">
        <f aca="false">IF($A144="","",IF(OR(ISNUMBER(FIND("BBRC",VLOOKUP($A144,'Species Dictionary'!$B$3:$F$851,5,0))),ISNUMBER(FIND("HOSRP",VLOOKUP($A144,'Species Dictionary'!$B$3:$F$851,5,0)))),"URF req'd",IF(VLOOKUP($A144,'Species Dictionary'!$B$3:$J$851,9,0)="y","Rarity",IF(VLOOKUP($A144,'Species Dictionary'!$B$3:$C$851,2,0)="Escape.","Escape","")
)))</f>
        <v/>
      </c>
      <c r="C144" s="35"/>
      <c r="D144" s="36"/>
      <c r="E144" s="37"/>
      <c r="F144" s="38"/>
      <c r="G144" s="39"/>
      <c r="H144" s="40" t="str">
        <f aca="false">IF(ISBLANK(A144), "", VLOOKUP(A144, 'Species Dictionary'!$B$3:$G$851, 6, 0))</f>
        <v/>
      </c>
      <c r="I144" s="41"/>
      <c r="J144" s="42"/>
      <c r="K144" s="43"/>
      <c r="L144" s="44"/>
      <c r="M144" s="45" t="str">
        <f aca="false">IF(ISBLANK(A144), "",
  IF(ISBLANK(lastName), "Enter your name in the 'My Details' sheet",
  TRIM(firstName &amp; " " &amp; initials &amp; " " &amp; lastName)))</f>
        <v/>
      </c>
      <c r="N144" s="46" t="n">
        <v>142</v>
      </c>
    </row>
    <row r="145" customFormat="false" ht="15" hidden="false" customHeight="true" outlineLevel="0" collapsed="false">
      <c r="A145" s="33"/>
      <c r="B145" s="34" t="str">
        <f aca="false">IF($A145="","",IF(OR(ISNUMBER(FIND("BBRC",VLOOKUP($A145,'Species Dictionary'!$B$3:$F$851,5,0))),ISNUMBER(FIND("HOSRP",VLOOKUP($A145,'Species Dictionary'!$B$3:$F$851,5,0)))),"URF req'd",IF(VLOOKUP($A145,'Species Dictionary'!$B$3:$J$851,9,0)="y","Rarity",IF(VLOOKUP($A145,'Species Dictionary'!$B$3:$C$851,2,0)="Escape.","Escape","")
)))</f>
        <v/>
      </c>
      <c r="C145" s="35"/>
      <c r="D145" s="36"/>
      <c r="E145" s="37"/>
      <c r="F145" s="38"/>
      <c r="G145" s="39"/>
      <c r="H145" s="40" t="str">
        <f aca="false">IF(ISBLANK(A145), "", VLOOKUP(A145, 'Species Dictionary'!$B$3:$G$851, 6, 0))</f>
        <v/>
      </c>
      <c r="I145" s="41"/>
      <c r="J145" s="42"/>
      <c r="K145" s="43"/>
      <c r="L145" s="44"/>
      <c r="M145" s="45" t="str">
        <f aca="false">IF(ISBLANK(A145), "",
  IF(ISBLANK(lastName), "Enter your name in the 'My Details' sheet",
  TRIM(firstName &amp; " " &amp; initials &amp; " " &amp; lastName)))</f>
        <v/>
      </c>
      <c r="N145" s="46" t="n">
        <v>143</v>
      </c>
    </row>
    <row r="146" customFormat="false" ht="15" hidden="false" customHeight="true" outlineLevel="0" collapsed="false">
      <c r="A146" s="33"/>
      <c r="B146" s="34" t="str">
        <f aca="false">IF($A146="","",IF(OR(ISNUMBER(FIND("BBRC",VLOOKUP($A146,'Species Dictionary'!$B$3:$F$851,5,0))),ISNUMBER(FIND("HOSRP",VLOOKUP($A146,'Species Dictionary'!$B$3:$F$851,5,0)))),"URF req'd",IF(VLOOKUP($A146,'Species Dictionary'!$B$3:$J$851,9,0)="y","Rarity",IF(VLOOKUP($A146,'Species Dictionary'!$B$3:$C$851,2,0)="Escape.","Escape","")
)))</f>
        <v/>
      </c>
      <c r="C146" s="35"/>
      <c r="D146" s="36"/>
      <c r="E146" s="37"/>
      <c r="F146" s="38"/>
      <c r="G146" s="39"/>
      <c r="H146" s="40" t="str">
        <f aca="false">IF(ISBLANK(A146), "", VLOOKUP(A146, 'Species Dictionary'!$B$3:$G$851, 6, 0))</f>
        <v/>
      </c>
      <c r="I146" s="41"/>
      <c r="J146" s="42"/>
      <c r="K146" s="43"/>
      <c r="L146" s="44"/>
      <c r="M146" s="45" t="str">
        <f aca="false">IF(ISBLANK(A146), "",
  IF(ISBLANK(lastName), "Enter your name in the 'My Details' sheet",
  TRIM(firstName &amp; " " &amp; initials &amp; " " &amp; lastName)))</f>
        <v/>
      </c>
      <c r="N146" s="46" t="n">
        <v>144</v>
      </c>
    </row>
    <row r="147" customFormat="false" ht="15" hidden="false" customHeight="true" outlineLevel="0" collapsed="false">
      <c r="A147" s="33"/>
      <c r="B147" s="34" t="str">
        <f aca="false">IF($A147="","",IF(OR(ISNUMBER(FIND("BBRC",VLOOKUP($A147,'Species Dictionary'!$B$3:$F$851,5,0))),ISNUMBER(FIND("HOSRP",VLOOKUP($A147,'Species Dictionary'!$B$3:$F$851,5,0)))),"URF req'd",IF(VLOOKUP($A147,'Species Dictionary'!$B$3:$J$851,9,0)="y","Rarity",IF(VLOOKUP($A147,'Species Dictionary'!$B$3:$C$851,2,0)="Escape.","Escape","")
)))</f>
        <v/>
      </c>
      <c r="C147" s="35"/>
      <c r="D147" s="36"/>
      <c r="E147" s="37"/>
      <c r="F147" s="38"/>
      <c r="G147" s="39"/>
      <c r="H147" s="40" t="str">
        <f aca="false">IF(ISBLANK(A147), "", VLOOKUP(A147, 'Species Dictionary'!$B$3:$G$851, 6, 0))</f>
        <v/>
      </c>
      <c r="I147" s="41"/>
      <c r="J147" s="42"/>
      <c r="K147" s="43"/>
      <c r="L147" s="44"/>
      <c r="M147" s="45" t="str">
        <f aca="false">IF(ISBLANK(A147), "",
  IF(ISBLANK(lastName), "Enter your name in the 'My Details' sheet",
  TRIM(firstName &amp; " " &amp; initials &amp; " " &amp; lastName)))</f>
        <v/>
      </c>
      <c r="N147" s="46" t="n">
        <v>145</v>
      </c>
    </row>
    <row r="148" customFormat="false" ht="15" hidden="false" customHeight="true" outlineLevel="0" collapsed="false">
      <c r="A148" s="33"/>
      <c r="B148" s="34" t="str">
        <f aca="false">IF($A148="","",IF(OR(ISNUMBER(FIND("BBRC",VLOOKUP($A148,'Species Dictionary'!$B$3:$F$851,5,0))),ISNUMBER(FIND("HOSRP",VLOOKUP($A148,'Species Dictionary'!$B$3:$F$851,5,0)))),"URF req'd",IF(VLOOKUP($A148,'Species Dictionary'!$B$3:$J$851,9,0)="y","Rarity",IF(VLOOKUP($A148,'Species Dictionary'!$B$3:$C$851,2,0)="Escape.","Escape","")
)))</f>
        <v/>
      </c>
      <c r="C148" s="35"/>
      <c r="D148" s="36"/>
      <c r="E148" s="37"/>
      <c r="F148" s="38"/>
      <c r="G148" s="39"/>
      <c r="H148" s="40" t="str">
        <f aca="false">IF(ISBLANK(A148), "", VLOOKUP(A148, 'Species Dictionary'!$B$3:$G$851, 6, 0))</f>
        <v/>
      </c>
      <c r="I148" s="41"/>
      <c r="J148" s="42"/>
      <c r="K148" s="43"/>
      <c r="L148" s="44"/>
      <c r="M148" s="45" t="str">
        <f aca="false">IF(ISBLANK(A148), "",
  IF(ISBLANK(lastName), "Enter your name in the 'My Details' sheet",
  TRIM(firstName &amp; " " &amp; initials &amp; " " &amp; lastName)))</f>
        <v/>
      </c>
      <c r="N148" s="46" t="n">
        <v>146</v>
      </c>
    </row>
    <row r="149" customFormat="false" ht="15" hidden="false" customHeight="true" outlineLevel="0" collapsed="false">
      <c r="A149" s="33"/>
      <c r="B149" s="34" t="str">
        <f aca="false">IF($A149="","",IF(OR(ISNUMBER(FIND("BBRC",VLOOKUP($A149,'Species Dictionary'!$B$3:$F$851,5,0))),ISNUMBER(FIND("HOSRP",VLOOKUP($A149,'Species Dictionary'!$B$3:$F$851,5,0)))),"URF req'd",IF(VLOOKUP($A149,'Species Dictionary'!$B$3:$J$851,9,0)="y","Rarity",IF(VLOOKUP($A149,'Species Dictionary'!$B$3:$C$851,2,0)="Escape.","Escape","")
)))</f>
        <v/>
      </c>
      <c r="C149" s="35"/>
      <c r="D149" s="36"/>
      <c r="E149" s="37"/>
      <c r="F149" s="38"/>
      <c r="G149" s="39"/>
      <c r="H149" s="40" t="str">
        <f aca="false">IF(ISBLANK(A149), "", VLOOKUP(A149, 'Species Dictionary'!$B$3:$G$851, 6, 0))</f>
        <v/>
      </c>
      <c r="I149" s="41"/>
      <c r="J149" s="42"/>
      <c r="K149" s="43"/>
      <c r="L149" s="44"/>
      <c r="M149" s="45" t="str">
        <f aca="false">IF(ISBLANK(A149), "",
  IF(ISBLANK(lastName), "Enter your name in the 'My Details' sheet",
  TRIM(firstName &amp; " " &amp; initials &amp; " " &amp; lastName)))</f>
        <v/>
      </c>
      <c r="N149" s="46" t="n">
        <v>147</v>
      </c>
    </row>
    <row r="150" customFormat="false" ht="15" hidden="false" customHeight="true" outlineLevel="0" collapsed="false">
      <c r="A150" s="33"/>
      <c r="B150" s="34" t="str">
        <f aca="false">IF($A150="","",IF(OR(ISNUMBER(FIND("BBRC",VLOOKUP($A150,'Species Dictionary'!$B$3:$F$851,5,0))),ISNUMBER(FIND("HOSRP",VLOOKUP($A150,'Species Dictionary'!$B$3:$F$851,5,0)))),"URF req'd",IF(VLOOKUP($A150,'Species Dictionary'!$B$3:$J$851,9,0)="y","Rarity",IF(VLOOKUP($A150,'Species Dictionary'!$B$3:$C$851,2,0)="Escape.","Escape","")
)))</f>
        <v/>
      </c>
      <c r="C150" s="35"/>
      <c r="D150" s="36"/>
      <c r="E150" s="37"/>
      <c r="F150" s="38"/>
      <c r="G150" s="39"/>
      <c r="H150" s="40" t="str">
        <f aca="false">IF(ISBLANK(A150), "", VLOOKUP(A150, 'Species Dictionary'!$B$3:$G$851, 6, 0))</f>
        <v/>
      </c>
      <c r="I150" s="41"/>
      <c r="J150" s="42"/>
      <c r="K150" s="43"/>
      <c r="L150" s="44"/>
      <c r="M150" s="45" t="str">
        <f aca="false">IF(ISBLANK(A150), "",
  IF(ISBLANK(lastName), "Enter your name in the 'My Details' sheet",
  TRIM(firstName &amp; " " &amp; initials &amp; " " &amp; lastName)))</f>
        <v/>
      </c>
      <c r="N150" s="46" t="n">
        <v>148</v>
      </c>
    </row>
    <row r="151" customFormat="false" ht="15" hidden="false" customHeight="true" outlineLevel="0" collapsed="false">
      <c r="A151" s="33"/>
      <c r="B151" s="34" t="str">
        <f aca="false">IF($A151="","",IF(OR(ISNUMBER(FIND("BBRC",VLOOKUP($A151,'Species Dictionary'!$B$3:$F$851,5,0))),ISNUMBER(FIND("HOSRP",VLOOKUP($A151,'Species Dictionary'!$B$3:$F$851,5,0)))),"URF req'd",IF(VLOOKUP($A151,'Species Dictionary'!$B$3:$J$851,9,0)="y","Rarity",IF(VLOOKUP($A151,'Species Dictionary'!$B$3:$C$851,2,0)="Escape.","Escape","")
)))</f>
        <v/>
      </c>
      <c r="C151" s="35"/>
      <c r="D151" s="36"/>
      <c r="E151" s="37"/>
      <c r="F151" s="38"/>
      <c r="G151" s="39"/>
      <c r="H151" s="40" t="str">
        <f aca="false">IF(ISBLANK(A151), "", VLOOKUP(A151, 'Species Dictionary'!$B$3:$G$851, 6, 0))</f>
        <v/>
      </c>
      <c r="I151" s="41"/>
      <c r="J151" s="42"/>
      <c r="K151" s="43"/>
      <c r="L151" s="44"/>
      <c r="M151" s="45" t="str">
        <f aca="false">IF(ISBLANK(A151), "",
  IF(ISBLANK(lastName), "Enter your name in the 'My Details' sheet",
  TRIM(firstName &amp; " " &amp; initials &amp; " " &amp; lastName)))</f>
        <v/>
      </c>
      <c r="N151" s="46" t="n">
        <v>149</v>
      </c>
    </row>
    <row r="152" customFormat="false" ht="15" hidden="false" customHeight="true" outlineLevel="0" collapsed="false">
      <c r="A152" s="33"/>
      <c r="B152" s="34" t="str">
        <f aca="false">IF($A152="","",IF(OR(ISNUMBER(FIND("BBRC",VLOOKUP($A152,'Species Dictionary'!$B$3:$F$851,5,0))),ISNUMBER(FIND("HOSRP",VLOOKUP($A152,'Species Dictionary'!$B$3:$F$851,5,0)))),"URF req'd",IF(VLOOKUP($A152,'Species Dictionary'!$B$3:$J$851,9,0)="y","Rarity",IF(VLOOKUP($A152,'Species Dictionary'!$B$3:$C$851,2,0)="Escape.","Escape","")
)))</f>
        <v/>
      </c>
      <c r="C152" s="35"/>
      <c r="D152" s="36"/>
      <c r="E152" s="37"/>
      <c r="F152" s="38"/>
      <c r="G152" s="39"/>
      <c r="H152" s="40" t="str">
        <f aca="false">IF(ISBLANK(A152), "", VLOOKUP(A152, 'Species Dictionary'!$B$3:$G$851, 6, 0))</f>
        <v/>
      </c>
      <c r="I152" s="41"/>
      <c r="J152" s="42"/>
      <c r="K152" s="43"/>
      <c r="L152" s="44"/>
      <c r="M152" s="45" t="str">
        <f aca="false">IF(ISBLANK(A152), "",
  IF(ISBLANK(lastName), "Enter your name in the 'My Details' sheet",
  TRIM(firstName &amp; " " &amp; initials &amp; " " &amp; lastName)))</f>
        <v/>
      </c>
      <c r="N152" s="46" t="n">
        <v>150</v>
      </c>
    </row>
    <row r="153" customFormat="false" ht="15" hidden="false" customHeight="true" outlineLevel="0" collapsed="false">
      <c r="A153" s="33"/>
      <c r="B153" s="34" t="str">
        <f aca="false">IF($A153="","",IF(OR(ISNUMBER(FIND("BBRC",VLOOKUP($A153,'Species Dictionary'!$B$3:$F$851,5,0))),ISNUMBER(FIND("HOSRP",VLOOKUP($A153,'Species Dictionary'!$B$3:$F$851,5,0)))),"URF req'd",IF(VLOOKUP($A153,'Species Dictionary'!$B$3:$J$851,9,0)="y","Rarity",IF(VLOOKUP($A153,'Species Dictionary'!$B$3:$C$851,2,0)="Escape.","Escape","")
)))</f>
        <v/>
      </c>
      <c r="C153" s="35"/>
      <c r="D153" s="36"/>
      <c r="E153" s="37"/>
      <c r="F153" s="38"/>
      <c r="G153" s="39"/>
      <c r="H153" s="40" t="str">
        <f aca="false">IF(ISBLANK(A153), "", VLOOKUP(A153, 'Species Dictionary'!$B$3:$G$851, 6, 0))</f>
        <v/>
      </c>
      <c r="I153" s="41"/>
      <c r="J153" s="42"/>
      <c r="K153" s="43"/>
      <c r="L153" s="44"/>
      <c r="M153" s="45" t="str">
        <f aca="false">IF(ISBLANK(A153), "",
  IF(ISBLANK(lastName), "Enter your name in the 'My Details' sheet",
  TRIM(firstName &amp; " " &amp; initials &amp; " " &amp; lastName)))</f>
        <v/>
      </c>
      <c r="N153" s="46" t="n">
        <v>151</v>
      </c>
    </row>
    <row r="154" customFormat="false" ht="15" hidden="false" customHeight="true" outlineLevel="0" collapsed="false">
      <c r="A154" s="33"/>
      <c r="B154" s="34" t="str">
        <f aca="false">IF($A154="","",IF(OR(ISNUMBER(FIND("BBRC",VLOOKUP($A154,'Species Dictionary'!$B$3:$F$851,5,0))),ISNUMBER(FIND("HOSRP",VLOOKUP($A154,'Species Dictionary'!$B$3:$F$851,5,0)))),"URF req'd",IF(VLOOKUP($A154,'Species Dictionary'!$B$3:$J$851,9,0)="y","Rarity",IF(VLOOKUP($A154,'Species Dictionary'!$B$3:$C$851,2,0)="Escape.","Escape","")
)))</f>
        <v/>
      </c>
      <c r="C154" s="35"/>
      <c r="D154" s="36"/>
      <c r="E154" s="37"/>
      <c r="F154" s="38"/>
      <c r="G154" s="39"/>
      <c r="H154" s="40" t="str">
        <f aca="false">IF(ISBLANK(A154), "", VLOOKUP(A154, 'Species Dictionary'!$B$3:$G$851, 6, 0))</f>
        <v/>
      </c>
      <c r="I154" s="41"/>
      <c r="J154" s="42"/>
      <c r="K154" s="43"/>
      <c r="L154" s="44"/>
      <c r="M154" s="45" t="str">
        <f aca="false">IF(ISBLANK(A154), "",
  IF(ISBLANK(lastName), "Enter your name in the 'My Details' sheet",
  TRIM(firstName &amp; " " &amp; initials &amp; " " &amp; lastName)))</f>
        <v/>
      </c>
      <c r="N154" s="46" t="n">
        <v>152</v>
      </c>
    </row>
    <row r="155" customFormat="false" ht="15" hidden="false" customHeight="true" outlineLevel="0" collapsed="false">
      <c r="A155" s="33"/>
      <c r="B155" s="34" t="str">
        <f aca="false">IF($A155="","",IF(OR(ISNUMBER(FIND("BBRC",VLOOKUP($A155,'Species Dictionary'!$B$3:$F$851,5,0))),ISNUMBER(FIND("HOSRP",VLOOKUP($A155,'Species Dictionary'!$B$3:$F$851,5,0)))),"URF req'd",IF(VLOOKUP($A155,'Species Dictionary'!$B$3:$J$851,9,0)="y","Rarity",IF(VLOOKUP($A155,'Species Dictionary'!$B$3:$C$851,2,0)="Escape.","Escape","")
)))</f>
        <v/>
      </c>
      <c r="C155" s="35"/>
      <c r="D155" s="36"/>
      <c r="E155" s="37"/>
      <c r="F155" s="38"/>
      <c r="G155" s="39"/>
      <c r="H155" s="40" t="str">
        <f aca="false">IF(ISBLANK(A155), "", VLOOKUP(A155, 'Species Dictionary'!$B$3:$G$851, 6, 0))</f>
        <v/>
      </c>
      <c r="I155" s="41"/>
      <c r="J155" s="42"/>
      <c r="K155" s="43"/>
      <c r="L155" s="44"/>
      <c r="M155" s="45" t="str">
        <f aca="false">IF(ISBLANK(A155), "",
  IF(ISBLANK(lastName), "Enter your name in the 'My Details' sheet",
  TRIM(firstName &amp; " " &amp; initials &amp; " " &amp; lastName)))</f>
        <v/>
      </c>
      <c r="N155" s="46" t="n">
        <v>153</v>
      </c>
    </row>
    <row r="156" customFormat="false" ht="15" hidden="false" customHeight="true" outlineLevel="0" collapsed="false">
      <c r="A156" s="33"/>
      <c r="B156" s="34" t="str">
        <f aca="false">IF($A156="","",IF(OR(ISNUMBER(FIND("BBRC",VLOOKUP($A156,'Species Dictionary'!$B$3:$F$851,5,0))),ISNUMBER(FIND("HOSRP",VLOOKUP($A156,'Species Dictionary'!$B$3:$F$851,5,0)))),"URF req'd",IF(VLOOKUP($A156,'Species Dictionary'!$B$3:$J$851,9,0)="y","Rarity",IF(VLOOKUP($A156,'Species Dictionary'!$B$3:$C$851,2,0)="Escape.","Escape","")
)))</f>
        <v/>
      </c>
      <c r="C156" s="35"/>
      <c r="D156" s="36"/>
      <c r="E156" s="37"/>
      <c r="F156" s="38"/>
      <c r="G156" s="39"/>
      <c r="H156" s="40" t="str">
        <f aca="false">IF(ISBLANK(A156), "", VLOOKUP(A156, 'Species Dictionary'!$B$3:$G$851, 6, 0))</f>
        <v/>
      </c>
      <c r="I156" s="41"/>
      <c r="J156" s="42"/>
      <c r="K156" s="43"/>
      <c r="L156" s="44"/>
      <c r="M156" s="45" t="str">
        <f aca="false">IF(ISBLANK(A156), "",
  IF(ISBLANK(lastName), "Enter your name in the 'My Details' sheet",
  TRIM(firstName &amp; " " &amp; initials &amp; " " &amp; lastName)))</f>
        <v/>
      </c>
      <c r="N156" s="46" t="n">
        <v>154</v>
      </c>
    </row>
    <row r="157" customFormat="false" ht="15" hidden="false" customHeight="true" outlineLevel="0" collapsed="false">
      <c r="A157" s="33"/>
      <c r="B157" s="34" t="str">
        <f aca="false">IF($A157="","",IF(OR(ISNUMBER(FIND("BBRC",VLOOKUP($A157,'Species Dictionary'!$B$3:$F$851,5,0))),ISNUMBER(FIND("HOSRP",VLOOKUP($A157,'Species Dictionary'!$B$3:$F$851,5,0)))),"URF req'd",IF(VLOOKUP($A157,'Species Dictionary'!$B$3:$J$851,9,0)="y","Rarity",IF(VLOOKUP($A157,'Species Dictionary'!$B$3:$C$851,2,0)="Escape.","Escape","")
)))</f>
        <v/>
      </c>
      <c r="C157" s="35"/>
      <c r="D157" s="36"/>
      <c r="E157" s="37"/>
      <c r="F157" s="38"/>
      <c r="G157" s="39"/>
      <c r="H157" s="40" t="str">
        <f aca="false">IF(ISBLANK(A157), "", VLOOKUP(A157, 'Species Dictionary'!$B$3:$G$851, 6, 0))</f>
        <v/>
      </c>
      <c r="I157" s="41"/>
      <c r="J157" s="42"/>
      <c r="K157" s="43"/>
      <c r="L157" s="44"/>
      <c r="M157" s="45" t="str">
        <f aca="false">IF(ISBLANK(A157), "",
  IF(ISBLANK(lastName), "Enter your name in the 'My Details' sheet",
  TRIM(firstName &amp; " " &amp; initials &amp; " " &amp; lastName)))</f>
        <v/>
      </c>
      <c r="N157" s="46" t="n">
        <v>155</v>
      </c>
    </row>
    <row r="158" customFormat="false" ht="15" hidden="false" customHeight="true" outlineLevel="0" collapsed="false">
      <c r="A158" s="33"/>
      <c r="B158" s="34" t="str">
        <f aca="false">IF($A158="","",IF(OR(ISNUMBER(FIND("BBRC",VLOOKUP($A158,'Species Dictionary'!$B$3:$F$851,5,0))),ISNUMBER(FIND("HOSRP",VLOOKUP($A158,'Species Dictionary'!$B$3:$F$851,5,0)))),"URF req'd",IF(VLOOKUP($A158,'Species Dictionary'!$B$3:$J$851,9,0)="y","Rarity",IF(VLOOKUP($A158,'Species Dictionary'!$B$3:$C$851,2,0)="Escape.","Escape","")
)))</f>
        <v/>
      </c>
      <c r="C158" s="35"/>
      <c r="D158" s="36"/>
      <c r="E158" s="37"/>
      <c r="F158" s="38"/>
      <c r="G158" s="39"/>
      <c r="H158" s="40" t="str">
        <f aca="false">IF(ISBLANK(A158), "", VLOOKUP(A158, 'Species Dictionary'!$B$3:$G$851, 6, 0))</f>
        <v/>
      </c>
      <c r="I158" s="41"/>
      <c r="J158" s="42"/>
      <c r="K158" s="43"/>
      <c r="L158" s="44"/>
      <c r="M158" s="45" t="str">
        <f aca="false">IF(ISBLANK(A158), "",
  IF(ISBLANK(lastName), "Enter your name in the 'My Details' sheet",
  TRIM(firstName &amp; " " &amp; initials &amp; " " &amp; lastName)))</f>
        <v/>
      </c>
      <c r="N158" s="46" t="n">
        <v>156</v>
      </c>
    </row>
    <row r="159" customFormat="false" ht="15" hidden="false" customHeight="true" outlineLevel="0" collapsed="false">
      <c r="A159" s="33"/>
      <c r="B159" s="34" t="str">
        <f aca="false">IF($A159="","",IF(OR(ISNUMBER(FIND("BBRC",VLOOKUP($A159,'Species Dictionary'!$B$3:$F$851,5,0))),ISNUMBER(FIND("HOSRP",VLOOKUP($A159,'Species Dictionary'!$B$3:$F$851,5,0)))),"URF req'd",IF(VLOOKUP($A159,'Species Dictionary'!$B$3:$J$851,9,0)="y","Rarity",IF(VLOOKUP($A159,'Species Dictionary'!$B$3:$C$851,2,0)="Escape.","Escape","")
)))</f>
        <v/>
      </c>
      <c r="C159" s="35"/>
      <c r="D159" s="36"/>
      <c r="E159" s="37"/>
      <c r="F159" s="38"/>
      <c r="G159" s="39"/>
      <c r="H159" s="40" t="str">
        <f aca="false">IF(ISBLANK(A159), "", VLOOKUP(A159, 'Species Dictionary'!$B$3:$G$851, 6, 0))</f>
        <v/>
      </c>
      <c r="I159" s="41"/>
      <c r="J159" s="42"/>
      <c r="K159" s="43"/>
      <c r="L159" s="44"/>
      <c r="M159" s="45" t="str">
        <f aca="false">IF(ISBLANK(A159), "",
  IF(ISBLANK(lastName), "Enter your name in the 'My Details' sheet",
  TRIM(firstName &amp; " " &amp; initials &amp; " " &amp; lastName)))</f>
        <v/>
      </c>
      <c r="N159" s="46" t="n">
        <v>157</v>
      </c>
    </row>
    <row r="160" customFormat="false" ht="15" hidden="false" customHeight="true" outlineLevel="0" collapsed="false">
      <c r="A160" s="33"/>
      <c r="B160" s="34" t="str">
        <f aca="false">IF($A160="","",IF(OR(ISNUMBER(FIND("BBRC",VLOOKUP($A160,'Species Dictionary'!$B$3:$F$851,5,0))),ISNUMBER(FIND("HOSRP",VLOOKUP($A160,'Species Dictionary'!$B$3:$F$851,5,0)))),"URF req'd",IF(VLOOKUP($A160,'Species Dictionary'!$B$3:$J$851,9,0)="y","Rarity",IF(VLOOKUP($A160,'Species Dictionary'!$B$3:$C$851,2,0)="Escape.","Escape","")
)))</f>
        <v/>
      </c>
      <c r="C160" s="35"/>
      <c r="D160" s="36"/>
      <c r="E160" s="37"/>
      <c r="F160" s="38"/>
      <c r="G160" s="39"/>
      <c r="H160" s="40" t="str">
        <f aca="false">IF(ISBLANK(A160), "", VLOOKUP(A160, 'Species Dictionary'!$B$3:$G$851, 6, 0))</f>
        <v/>
      </c>
      <c r="I160" s="41"/>
      <c r="J160" s="42"/>
      <c r="K160" s="43"/>
      <c r="L160" s="44"/>
      <c r="M160" s="45" t="str">
        <f aca="false">IF(ISBLANK(A160), "",
  IF(ISBLANK(lastName), "Enter your name in the 'My Details' sheet",
  TRIM(firstName &amp; " " &amp; initials &amp; " " &amp; lastName)))</f>
        <v/>
      </c>
      <c r="N160" s="46" t="n">
        <v>158</v>
      </c>
    </row>
    <row r="161" customFormat="false" ht="15" hidden="false" customHeight="true" outlineLevel="0" collapsed="false">
      <c r="A161" s="33"/>
      <c r="B161" s="34" t="str">
        <f aca="false">IF($A161="","",IF(OR(ISNUMBER(FIND("BBRC",VLOOKUP($A161,'Species Dictionary'!$B$3:$F$851,5,0))),ISNUMBER(FIND("HOSRP",VLOOKUP($A161,'Species Dictionary'!$B$3:$F$851,5,0)))),"URF req'd",IF(VLOOKUP($A161,'Species Dictionary'!$B$3:$J$851,9,0)="y","Rarity",IF(VLOOKUP($A161,'Species Dictionary'!$B$3:$C$851,2,0)="Escape.","Escape","")
)))</f>
        <v/>
      </c>
      <c r="C161" s="35"/>
      <c r="D161" s="36"/>
      <c r="E161" s="37"/>
      <c r="F161" s="38"/>
      <c r="G161" s="39"/>
      <c r="H161" s="40" t="str">
        <f aca="false">IF(ISBLANK(A161), "", VLOOKUP(A161, 'Species Dictionary'!$B$3:$G$851, 6, 0))</f>
        <v/>
      </c>
      <c r="I161" s="41"/>
      <c r="J161" s="42"/>
      <c r="K161" s="43"/>
      <c r="L161" s="44"/>
      <c r="M161" s="45" t="str">
        <f aca="false">IF(ISBLANK(A161), "",
  IF(ISBLANK(lastName), "Enter your name in the 'My Details' sheet",
  TRIM(firstName &amp; " " &amp; initials &amp; " " &amp; lastName)))</f>
        <v/>
      </c>
      <c r="N161" s="46" t="n">
        <v>159</v>
      </c>
    </row>
    <row r="162" customFormat="false" ht="15" hidden="false" customHeight="true" outlineLevel="0" collapsed="false">
      <c r="A162" s="33"/>
      <c r="B162" s="34" t="str">
        <f aca="false">IF($A162="","",IF(OR(ISNUMBER(FIND("BBRC",VLOOKUP($A162,'Species Dictionary'!$B$3:$F$851,5,0))),ISNUMBER(FIND("HOSRP",VLOOKUP($A162,'Species Dictionary'!$B$3:$F$851,5,0)))),"URF req'd",IF(VLOOKUP($A162,'Species Dictionary'!$B$3:$J$851,9,0)="y","Rarity",IF(VLOOKUP($A162,'Species Dictionary'!$B$3:$C$851,2,0)="Escape.","Escape","")
)))</f>
        <v/>
      </c>
      <c r="C162" s="35"/>
      <c r="D162" s="36"/>
      <c r="E162" s="37"/>
      <c r="F162" s="38"/>
      <c r="G162" s="39"/>
      <c r="H162" s="40" t="str">
        <f aca="false">IF(ISBLANK(A162), "", VLOOKUP(A162, 'Species Dictionary'!$B$3:$G$851, 6, 0))</f>
        <v/>
      </c>
      <c r="I162" s="41"/>
      <c r="J162" s="42"/>
      <c r="K162" s="43"/>
      <c r="L162" s="44"/>
      <c r="M162" s="45" t="str">
        <f aca="false">IF(ISBLANK(A162), "",
  IF(ISBLANK(lastName), "Enter your name in the 'My Details' sheet",
  TRIM(firstName &amp; " " &amp; initials &amp; " " &amp; lastName)))</f>
        <v/>
      </c>
      <c r="N162" s="46" t="n">
        <v>160</v>
      </c>
    </row>
    <row r="163" customFormat="false" ht="15" hidden="false" customHeight="true" outlineLevel="0" collapsed="false">
      <c r="A163" s="33"/>
      <c r="B163" s="34" t="str">
        <f aca="false">IF($A163="","",IF(OR(ISNUMBER(FIND("BBRC",VLOOKUP($A163,'Species Dictionary'!$B$3:$F$851,5,0))),ISNUMBER(FIND("HOSRP",VLOOKUP($A163,'Species Dictionary'!$B$3:$F$851,5,0)))),"URF req'd",IF(VLOOKUP($A163,'Species Dictionary'!$B$3:$J$851,9,0)="y","Rarity",IF(VLOOKUP($A163,'Species Dictionary'!$B$3:$C$851,2,0)="Escape.","Escape","")
)))</f>
        <v/>
      </c>
      <c r="C163" s="35"/>
      <c r="D163" s="36"/>
      <c r="E163" s="37"/>
      <c r="F163" s="38"/>
      <c r="G163" s="39"/>
      <c r="H163" s="40" t="str">
        <f aca="false">IF(ISBLANK(A163), "", VLOOKUP(A163, 'Species Dictionary'!$B$3:$G$851, 6, 0))</f>
        <v/>
      </c>
      <c r="I163" s="41"/>
      <c r="J163" s="42"/>
      <c r="K163" s="43"/>
      <c r="L163" s="44"/>
      <c r="M163" s="45" t="str">
        <f aca="false">IF(ISBLANK(A163), "",
  IF(ISBLANK(lastName), "Enter your name in the 'My Details' sheet",
  TRIM(firstName &amp; " " &amp; initials &amp; " " &amp; lastName)))</f>
        <v/>
      </c>
      <c r="N163" s="46" t="n">
        <v>161</v>
      </c>
    </row>
    <row r="164" customFormat="false" ht="15" hidden="false" customHeight="true" outlineLevel="0" collapsed="false">
      <c r="A164" s="33"/>
      <c r="B164" s="34" t="str">
        <f aca="false">IF($A164="","",IF(OR(ISNUMBER(FIND("BBRC",VLOOKUP($A164,'Species Dictionary'!$B$3:$F$851,5,0))),ISNUMBER(FIND("HOSRP",VLOOKUP($A164,'Species Dictionary'!$B$3:$F$851,5,0)))),"URF req'd",IF(VLOOKUP($A164,'Species Dictionary'!$B$3:$J$851,9,0)="y","Rarity",IF(VLOOKUP($A164,'Species Dictionary'!$B$3:$C$851,2,0)="Escape.","Escape","")
)))</f>
        <v/>
      </c>
      <c r="C164" s="35"/>
      <c r="D164" s="36"/>
      <c r="E164" s="37"/>
      <c r="F164" s="38"/>
      <c r="G164" s="39"/>
      <c r="H164" s="40" t="str">
        <f aca="false">IF(ISBLANK(A164), "", VLOOKUP(A164, 'Species Dictionary'!$B$3:$G$851, 6, 0))</f>
        <v/>
      </c>
      <c r="I164" s="41"/>
      <c r="J164" s="42"/>
      <c r="K164" s="43"/>
      <c r="L164" s="44"/>
      <c r="M164" s="45" t="str">
        <f aca="false">IF(ISBLANK(A164), "",
  IF(ISBLANK(lastName), "Enter your name in the 'My Details' sheet",
  TRIM(firstName &amp; " " &amp; initials &amp; " " &amp; lastName)))</f>
        <v/>
      </c>
      <c r="N164" s="46" t="n">
        <v>162</v>
      </c>
    </row>
    <row r="165" customFormat="false" ht="15" hidden="false" customHeight="true" outlineLevel="0" collapsed="false">
      <c r="A165" s="33"/>
      <c r="B165" s="34" t="str">
        <f aca="false">IF($A165="","",IF(OR(ISNUMBER(FIND("BBRC",VLOOKUP($A165,'Species Dictionary'!$B$3:$F$851,5,0))),ISNUMBER(FIND("HOSRP",VLOOKUP($A165,'Species Dictionary'!$B$3:$F$851,5,0)))),"URF req'd",IF(VLOOKUP($A165,'Species Dictionary'!$B$3:$J$851,9,0)="y","Rarity",IF(VLOOKUP($A165,'Species Dictionary'!$B$3:$C$851,2,0)="Escape.","Escape","")
)))</f>
        <v/>
      </c>
      <c r="C165" s="35"/>
      <c r="D165" s="36"/>
      <c r="E165" s="37"/>
      <c r="F165" s="38"/>
      <c r="G165" s="39"/>
      <c r="H165" s="40" t="str">
        <f aca="false">IF(ISBLANK(A165), "", VLOOKUP(A165, 'Species Dictionary'!$B$3:$G$851, 6, 0))</f>
        <v/>
      </c>
      <c r="I165" s="41"/>
      <c r="J165" s="42"/>
      <c r="K165" s="43"/>
      <c r="L165" s="44"/>
      <c r="M165" s="45" t="str">
        <f aca="false">IF(ISBLANK(A165), "",
  IF(ISBLANK(lastName), "Enter your name in the 'My Details' sheet",
  TRIM(firstName &amp; " " &amp; initials &amp; " " &amp; lastName)))</f>
        <v/>
      </c>
      <c r="N165" s="46" t="n">
        <v>163</v>
      </c>
    </row>
    <row r="166" customFormat="false" ht="15" hidden="false" customHeight="true" outlineLevel="0" collapsed="false">
      <c r="A166" s="33"/>
      <c r="B166" s="34" t="str">
        <f aca="false">IF($A166="","",IF(OR(ISNUMBER(FIND("BBRC",VLOOKUP($A166,'Species Dictionary'!$B$3:$F$851,5,0))),ISNUMBER(FIND("HOSRP",VLOOKUP($A166,'Species Dictionary'!$B$3:$F$851,5,0)))),"URF req'd",IF(VLOOKUP($A166,'Species Dictionary'!$B$3:$J$851,9,0)="y","Rarity",IF(VLOOKUP($A166,'Species Dictionary'!$B$3:$C$851,2,0)="Escape.","Escape","")
)))</f>
        <v/>
      </c>
      <c r="C166" s="35"/>
      <c r="D166" s="36"/>
      <c r="E166" s="37"/>
      <c r="F166" s="38"/>
      <c r="G166" s="39"/>
      <c r="H166" s="40" t="str">
        <f aca="false">IF(ISBLANK(A166), "", VLOOKUP(A166, 'Species Dictionary'!$B$3:$G$851, 6, 0))</f>
        <v/>
      </c>
      <c r="I166" s="41"/>
      <c r="J166" s="42"/>
      <c r="K166" s="43"/>
      <c r="L166" s="44"/>
      <c r="M166" s="45" t="str">
        <f aca="false">IF(ISBLANK(A166), "",
  IF(ISBLANK(lastName), "Enter your name in the 'My Details' sheet",
  TRIM(firstName &amp; " " &amp; initials &amp; " " &amp; lastName)))</f>
        <v/>
      </c>
      <c r="N166" s="46" t="n">
        <v>164</v>
      </c>
    </row>
    <row r="167" customFormat="false" ht="15" hidden="false" customHeight="true" outlineLevel="0" collapsed="false">
      <c r="A167" s="33"/>
      <c r="B167" s="34" t="str">
        <f aca="false">IF($A167="","",IF(OR(ISNUMBER(FIND("BBRC",VLOOKUP($A167,'Species Dictionary'!$B$3:$F$851,5,0))),ISNUMBER(FIND("HOSRP",VLOOKUP($A167,'Species Dictionary'!$B$3:$F$851,5,0)))),"URF req'd",IF(VLOOKUP($A167,'Species Dictionary'!$B$3:$J$851,9,0)="y","Rarity",IF(VLOOKUP($A167,'Species Dictionary'!$B$3:$C$851,2,0)="Escape.","Escape","")
)))</f>
        <v/>
      </c>
      <c r="C167" s="35"/>
      <c r="D167" s="36"/>
      <c r="E167" s="37"/>
      <c r="F167" s="38"/>
      <c r="G167" s="39"/>
      <c r="H167" s="40" t="str">
        <f aca="false">IF(ISBLANK(A167), "", VLOOKUP(A167, 'Species Dictionary'!$B$3:$G$851, 6, 0))</f>
        <v/>
      </c>
      <c r="I167" s="41"/>
      <c r="J167" s="42"/>
      <c r="K167" s="43"/>
      <c r="L167" s="44"/>
      <c r="M167" s="45" t="str">
        <f aca="false">IF(ISBLANK(A167), "",
  IF(ISBLANK(lastName), "Enter your name in the 'My Details' sheet",
  TRIM(firstName &amp; " " &amp; initials &amp; " " &amp; lastName)))</f>
        <v/>
      </c>
      <c r="N167" s="46" t="n">
        <v>165</v>
      </c>
    </row>
    <row r="168" customFormat="false" ht="15" hidden="false" customHeight="true" outlineLevel="0" collapsed="false">
      <c r="A168" s="33"/>
      <c r="B168" s="34" t="str">
        <f aca="false">IF($A168="","",IF(OR(ISNUMBER(FIND("BBRC",VLOOKUP($A168,'Species Dictionary'!$B$3:$F$851,5,0))),ISNUMBER(FIND("HOSRP",VLOOKUP($A168,'Species Dictionary'!$B$3:$F$851,5,0)))),"URF req'd",IF(VLOOKUP($A168,'Species Dictionary'!$B$3:$J$851,9,0)="y","Rarity",IF(VLOOKUP($A168,'Species Dictionary'!$B$3:$C$851,2,0)="Escape.","Escape","")
)))</f>
        <v/>
      </c>
      <c r="C168" s="35"/>
      <c r="D168" s="36"/>
      <c r="E168" s="37"/>
      <c r="F168" s="38"/>
      <c r="G168" s="39"/>
      <c r="H168" s="40" t="str">
        <f aca="false">IF(ISBLANK(A168), "", VLOOKUP(A168, 'Species Dictionary'!$B$3:$G$851, 6, 0))</f>
        <v/>
      </c>
      <c r="I168" s="41"/>
      <c r="J168" s="42"/>
      <c r="K168" s="43"/>
      <c r="L168" s="44"/>
      <c r="M168" s="45" t="str">
        <f aca="false">IF(ISBLANK(A168), "",
  IF(ISBLANK(lastName), "Enter your name in the 'My Details' sheet",
  TRIM(firstName &amp; " " &amp; initials &amp; " " &amp; lastName)))</f>
        <v/>
      </c>
      <c r="N168" s="46" t="n">
        <v>166</v>
      </c>
    </row>
    <row r="169" customFormat="false" ht="15" hidden="false" customHeight="true" outlineLevel="0" collapsed="false">
      <c r="A169" s="33"/>
      <c r="B169" s="34" t="str">
        <f aca="false">IF($A169="","",IF(OR(ISNUMBER(FIND("BBRC",VLOOKUP($A169,'Species Dictionary'!$B$3:$F$851,5,0))),ISNUMBER(FIND("HOSRP",VLOOKUP($A169,'Species Dictionary'!$B$3:$F$851,5,0)))),"URF req'd",IF(VLOOKUP($A169,'Species Dictionary'!$B$3:$J$851,9,0)="y","Rarity",IF(VLOOKUP($A169,'Species Dictionary'!$B$3:$C$851,2,0)="Escape.","Escape","")
)))</f>
        <v/>
      </c>
      <c r="C169" s="35"/>
      <c r="D169" s="36"/>
      <c r="E169" s="37"/>
      <c r="F169" s="38"/>
      <c r="G169" s="39"/>
      <c r="H169" s="40" t="str">
        <f aca="false">IF(ISBLANK(A169), "", VLOOKUP(A169, 'Species Dictionary'!$B$3:$G$851, 6, 0))</f>
        <v/>
      </c>
      <c r="I169" s="41"/>
      <c r="J169" s="42"/>
      <c r="K169" s="43"/>
      <c r="L169" s="44"/>
      <c r="M169" s="45" t="str">
        <f aca="false">IF(ISBLANK(A169), "",
  IF(ISBLANK(lastName), "Enter your name in the 'My Details' sheet",
  TRIM(firstName &amp; " " &amp; initials &amp; " " &amp; lastName)))</f>
        <v/>
      </c>
      <c r="N169" s="46" t="n">
        <v>167</v>
      </c>
    </row>
    <row r="170" customFormat="false" ht="15" hidden="false" customHeight="true" outlineLevel="0" collapsed="false">
      <c r="A170" s="33"/>
      <c r="B170" s="34" t="str">
        <f aca="false">IF($A170="","",IF(OR(ISNUMBER(FIND("BBRC",VLOOKUP($A170,'Species Dictionary'!$B$3:$F$851,5,0))),ISNUMBER(FIND("HOSRP",VLOOKUP($A170,'Species Dictionary'!$B$3:$F$851,5,0)))),"URF req'd",IF(VLOOKUP($A170,'Species Dictionary'!$B$3:$J$851,9,0)="y","Rarity",IF(VLOOKUP($A170,'Species Dictionary'!$B$3:$C$851,2,0)="Escape.","Escape","")
)))</f>
        <v/>
      </c>
      <c r="C170" s="35"/>
      <c r="D170" s="36"/>
      <c r="E170" s="37"/>
      <c r="F170" s="38"/>
      <c r="G170" s="39"/>
      <c r="H170" s="40" t="str">
        <f aca="false">IF(ISBLANK(A170), "", VLOOKUP(A170, 'Species Dictionary'!$B$3:$G$851, 6, 0))</f>
        <v/>
      </c>
      <c r="I170" s="41"/>
      <c r="J170" s="42"/>
      <c r="K170" s="43"/>
      <c r="L170" s="44"/>
      <c r="M170" s="45" t="str">
        <f aca="false">IF(ISBLANK(A170), "",
  IF(ISBLANK(lastName), "Enter your name in the 'My Details' sheet",
  TRIM(firstName &amp; " " &amp; initials &amp; " " &amp; lastName)))</f>
        <v/>
      </c>
      <c r="N170" s="46" t="n">
        <v>168</v>
      </c>
    </row>
    <row r="171" customFormat="false" ht="15" hidden="false" customHeight="true" outlineLevel="0" collapsed="false">
      <c r="A171" s="33"/>
      <c r="B171" s="34" t="str">
        <f aca="false">IF($A171="","",IF(OR(ISNUMBER(FIND("BBRC",VLOOKUP($A171,'Species Dictionary'!$B$3:$F$851,5,0))),ISNUMBER(FIND("HOSRP",VLOOKUP($A171,'Species Dictionary'!$B$3:$F$851,5,0)))),"URF req'd",IF(VLOOKUP($A171,'Species Dictionary'!$B$3:$J$851,9,0)="y","Rarity",IF(VLOOKUP($A171,'Species Dictionary'!$B$3:$C$851,2,0)="Escape.","Escape","")
)))</f>
        <v/>
      </c>
      <c r="C171" s="35"/>
      <c r="D171" s="36"/>
      <c r="E171" s="37"/>
      <c r="F171" s="38"/>
      <c r="G171" s="39"/>
      <c r="H171" s="40" t="str">
        <f aca="false">IF(ISBLANK(A171), "", VLOOKUP(A171, 'Species Dictionary'!$B$3:$G$851, 6, 0))</f>
        <v/>
      </c>
      <c r="I171" s="41"/>
      <c r="J171" s="42"/>
      <c r="K171" s="43"/>
      <c r="L171" s="44"/>
      <c r="M171" s="45" t="str">
        <f aca="false">IF(ISBLANK(A171), "",
  IF(ISBLANK(lastName), "Enter your name in the 'My Details' sheet",
  TRIM(firstName &amp; " " &amp; initials &amp; " " &amp; lastName)))</f>
        <v/>
      </c>
      <c r="N171" s="46" t="n">
        <v>169</v>
      </c>
    </row>
    <row r="172" customFormat="false" ht="15" hidden="false" customHeight="true" outlineLevel="0" collapsed="false">
      <c r="A172" s="33"/>
      <c r="B172" s="34" t="str">
        <f aca="false">IF($A172="","",IF(OR(ISNUMBER(FIND("BBRC",VLOOKUP($A172,'Species Dictionary'!$B$3:$F$851,5,0))),ISNUMBER(FIND("HOSRP",VLOOKUP($A172,'Species Dictionary'!$B$3:$F$851,5,0)))),"URF req'd",IF(VLOOKUP($A172,'Species Dictionary'!$B$3:$J$851,9,0)="y","Rarity",IF(VLOOKUP($A172,'Species Dictionary'!$B$3:$C$851,2,0)="Escape.","Escape","")
)))</f>
        <v/>
      </c>
      <c r="C172" s="35"/>
      <c r="D172" s="36"/>
      <c r="E172" s="37"/>
      <c r="F172" s="38"/>
      <c r="G172" s="39"/>
      <c r="H172" s="40" t="str">
        <f aca="false">IF(ISBLANK(A172), "", VLOOKUP(A172, 'Species Dictionary'!$B$3:$G$851, 6, 0))</f>
        <v/>
      </c>
      <c r="I172" s="41"/>
      <c r="J172" s="42"/>
      <c r="K172" s="43"/>
      <c r="L172" s="44"/>
      <c r="M172" s="45" t="str">
        <f aca="false">IF(ISBLANK(A172), "",
  IF(ISBLANK(lastName), "Enter your name in the 'My Details' sheet",
  TRIM(firstName &amp; " " &amp; initials &amp; " " &amp; lastName)))</f>
        <v/>
      </c>
      <c r="N172" s="46" t="n">
        <v>170</v>
      </c>
    </row>
    <row r="173" customFormat="false" ht="15" hidden="false" customHeight="true" outlineLevel="0" collapsed="false">
      <c r="A173" s="33"/>
      <c r="B173" s="34" t="str">
        <f aca="false">IF($A173="","",IF(OR(ISNUMBER(FIND("BBRC",VLOOKUP($A173,'Species Dictionary'!$B$3:$F$851,5,0))),ISNUMBER(FIND("HOSRP",VLOOKUP($A173,'Species Dictionary'!$B$3:$F$851,5,0)))),"URF req'd",IF(VLOOKUP($A173,'Species Dictionary'!$B$3:$J$851,9,0)="y","Rarity",IF(VLOOKUP($A173,'Species Dictionary'!$B$3:$C$851,2,0)="Escape.","Escape","")
)))</f>
        <v/>
      </c>
      <c r="C173" s="35"/>
      <c r="D173" s="36"/>
      <c r="E173" s="37"/>
      <c r="F173" s="38"/>
      <c r="G173" s="39"/>
      <c r="H173" s="40" t="str">
        <f aca="false">IF(ISBLANK(A173), "", VLOOKUP(A173, 'Species Dictionary'!$B$3:$G$851, 6, 0))</f>
        <v/>
      </c>
      <c r="I173" s="41"/>
      <c r="J173" s="42"/>
      <c r="K173" s="43"/>
      <c r="L173" s="44"/>
      <c r="M173" s="45" t="str">
        <f aca="false">IF(ISBLANK(A173), "",
  IF(ISBLANK(lastName), "Enter your name in the 'My Details' sheet",
  TRIM(firstName &amp; " " &amp; initials &amp; " " &amp; lastName)))</f>
        <v/>
      </c>
      <c r="N173" s="46" t="n">
        <v>171</v>
      </c>
    </row>
    <row r="174" customFormat="false" ht="15" hidden="false" customHeight="true" outlineLevel="0" collapsed="false">
      <c r="A174" s="33"/>
      <c r="B174" s="34" t="str">
        <f aca="false">IF($A174="","",IF(OR(ISNUMBER(FIND("BBRC",VLOOKUP($A174,'Species Dictionary'!$B$3:$F$851,5,0))),ISNUMBER(FIND("HOSRP",VLOOKUP($A174,'Species Dictionary'!$B$3:$F$851,5,0)))),"URF req'd",IF(VLOOKUP($A174,'Species Dictionary'!$B$3:$J$851,9,0)="y","Rarity",IF(VLOOKUP($A174,'Species Dictionary'!$B$3:$C$851,2,0)="Escape.","Escape","")
)))</f>
        <v/>
      </c>
      <c r="C174" s="35"/>
      <c r="D174" s="36"/>
      <c r="E174" s="37"/>
      <c r="F174" s="38"/>
      <c r="G174" s="39"/>
      <c r="H174" s="40" t="str">
        <f aca="false">IF(ISBLANK(A174), "", VLOOKUP(A174, 'Species Dictionary'!$B$3:$G$851, 6, 0))</f>
        <v/>
      </c>
      <c r="I174" s="41"/>
      <c r="J174" s="42"/>
      <c r="K174" s="43"/>
      <c r="L174" s="44"/>
      <c r="M174" s="45" t="str">
        <f aca="false">IF(ISBLANK(A174), "",
  IF(ISBLANK(lastName), "Enter your name in the 'My Details' sheet",
  TRIM(firstName &amp; " " &amp; initials &amp; " " &amp; lastName)))</f>
        <v/>
      </c>
      <c r="N174" s="46" t="n">
        <v>172</v>
      </c>
    </row>
    <row r="175" customFormat="false" ht="15" hidden="false" customHeight="true" outlineLevel="0" collapsed="false">
      <c r="A175" s="33"/>
      <c r="B175" s="34" t="str">
        <f aca="false">IF($A175="","",IF(OR(ISNUMBER(FIND("BBRC",VLOOKUP($A175,'Species Dictionary'!$B$3:$F$851,5,0))),ISNUMBER(FIND("HOSRP",VLOOKUP($A175,'Species Dictionary'!$B$3:$F$851,5,0)))),"URF req'd",IF(VLOOKUP($A175,'Species Dictionary'!$B$3:$J$851,9,0)="y","Rarity",IF(VLOOKUP($A175,'Species Dictionary'!$B$3:$C$851,2,0)="Escape.","Escape","")
)))</f>
        <v/>
      </c>
      <c r="C175" s="35"/>
      <c r="D175" s="36"/>
      <c r="E175" s="37"/>
      <c r="F175" s="38"/>
      <c r="G175" s="39"/>
      <c r="H175" s="40" t="str">
        <f aca="false">IF(ISBLANK(A175), "", VLOOKUP(A175, 'Species Dictionary'!$B$3:$G$851, 6, 0))</f>
        <v/>
      </c>
      <c r="I175" s="41"/>
      <c r="J175" s="42"/>
      <c r="K175" s="43"/>
      <c r="L175" s="44"/>
      <c r="M175" s="45" t="str">
        <f aca="false">IF(ISBLANK(A175), "",
  IF(ISBLANK(lastName), "Enter your name in the 'My Details' sheet",
  TRIM(firstName &amp; " " &amp; initials &amp; " " &amp; lastName)))</f>
        <v/>
      </c>
      <c r="N175" s="46" t="n">
        <v>173</v>
      </c>
    </row>
    <row r="176" customFormat="false" ht="15" hidden="false" customHeight="true" outlineLevel="0" collapsed="false">
      <c r="A176" s="33"/>
      <c r="B176" s="34" t="str">
        <f aca="false">IF($A176="","",IF(OR(ISNUMBER(FIND("BBRC",VLOOKUP($A176,'Species Dictionary'!$B$3:$F$851,5,0))),ISNUMBER(FIND("HOSRP",VLOOKUP($A176,'Species Dictionary'!$B$3:$F$851,5,0)))),"URF req'd",IF(VLOOKUP($A176,'Species Dictionary'!$B$3:$J$851,9,0)="y","Rarity",IF(VLOOKUP($A176,'Species Dictionary'!$B$3:$C$851,2,0)="Escape.","Escape","")
)))</f>
        <v/>
      </c>
      <c r="C176" s="35"/>
      <c r="D176" s="36"/>
      <c r="E176" s="37"/>
      <c r="F176" s="38"/>
      <c r="G176" s="39"/>
      <c r="H176" s="40" t="str">
        <f aca="false">IF(ISBLANK(A176), "", VLOOKUP(A176, 'Species Dictionary'!$B$3:$G$851, 6, 0))</f>
        <v/>
      </c>
      <c r="I176" s="41"/>
      <c r="J176" s="42"/>
      <c r="K176" s="43"/>
      <c r="L176" s="44"/>
      <c r="M176" s="45" t="str">
        <f aca="false">IF(ISBLANK(A176), "",
  IF(ISBLANK(lastName), "Enter your name in the 'My Details' sheet",
  TRIM(firstName &amp; " " &amp; initials &amp; " " &amp; lastName)))</f>
        <v/>
      </c>
      <c r="N176" s="46" t="n">
        <v>174</v>
      </c>
    </row>
    <row r="177" customFormat="false" ht="15" hidden="false" customHeight="true" outlineLevel="0" collapsed="false">
      <c r="A177" s="33"/>
      <c r="B177" s="34" t="str">
        <f aca="false">IF($A177="","",IF(OR(ISNUMBER(FIND("BBRC",VLOOKUP($A177,'Species Dictionary'!$B$3:$F$851,5,0))),ISNUMBER(FIND("HOSRP",VLOOKUP($A177,'Species Dictionary'!$B$3:$F$851,5,0)))),"URF req'd",IF(VLOOKUP($A177,'Species Dictionary'!$B$3:$J$851,9,0)="y","Rarity",IF(VLOOKUP($A177,'Species Dictionary'!$B$3:$C$851,2,0)="Escape.","Escape","")
)))</f>
        <v/>
      </c>
      <c r="C177" s="35"/>
      <c r="D177" s="36"/>
      <c r="E177" s="37"/>
      <c r="F177" s="38"/>
      <c r="G177" s="39"/>
      <c r="H177" s="40" t="str">
        <f aca="false">IF(ISBLANK(A177), "", VLOOKUP(A177, 'Species Dictionary'!$B$3:$G$851, 6, 0))</f>
        <v/>
      </c>
      <c r="I177" s="41"/>
      <c r="J177" s="42"/>
      <c r="K177" s="43"/>
      <c r="L177" s="44"/>
      <c r="M177" s="45" t="str">
        <f aca="false">IF(ISBLANK(A177), "",
  IF(ISBLANK(lastName), "Enter your name in the 'My Details' sheet",
  TRIM(firstName &amp; " " &amp; initials &amp; " " &amp; lastName)))</f>
        <v/>
      </c>
      <c r="N177" s="46" t="n">
        <v>175</v>
      </c>
    </row>
    <row r="178" customFormat="false" ht="15" hidden="false" customHeight="true" outlineLevel="0" collapsed="false">
      <c r="A178" s="33"/>
      <c r="B178" s="34" t="str">
        <f aca="false">IF($A178="","",IF(OR(ISNUMBER(FIND("BBRC",VLOOKUP($A178,'Species Dictionary'!$B$3:$F$851,5,0))),ISNUMBER(FIND("HOSRP",VLOOKUP($A178,'Species Dictionary'!$B$3:$F$851,5,0)))),"URF req'd",IF(VLOOKUP($A178,'Species Dictionary'!$B$3:$J$851,9,0)="y","Rarity",IF(VLOOKUP($A178,'Species Dictionary'!$B$3:$C$851,2,0)="Escape.","Escape","")
)))</f>
        <v/>
      </c>
      <c r="C178" s="35"/>
      <c r="D178" s="36"/>
      <c r="E178" s="37"/>
      <c r="F178" s="38"/>
      <c r="G178" s="39"/>
      <c r="H178" s="40" t="str">
        <f aca="false">IF(ISBLANK(A178), "", VLOOKUP(A178, 'Species Dictionary'!$B$3:$G$851, 6, 0))</f>
        <v/>
      </c>
      <c r="I178" s="41"/>
      <c r="J178" s="42"/>
      <c r="K178" s="43"/>
      <c r="L178" s="44"/>
      <c r="M178" s="45" t="str">
        <f aca="false">IF(ISBLANK(A178), "",
  IF(ISBLANK(lastName), "Enter your name in the 'My Details' sheet",
  TRIM(firstName &amp; " " &amp; initials &amp; " " &amp; lastName)))</f>
        <v/>
      </c>
      <c r="N178" s="46" t="n">
        <v>176</v>
      </c>
    </row>
    <row r="179" customFormat="false" ht="15" hidden="false" customHeight="true" outlineLevel="0" collapsed="false">
      <c r="A179" s="33"/>
      <c r="B179" s="34" t="str">
        <f aca="false">IF($A179="","",IF(OR(ISNUMBER(FIND("BBRC",VLOOKUP($A179,'Species Dictionary'!$B$3:$F$851,5,0))),ISNUMBER(FIND("HOSRP",VLOOKUP($A179,'Species Dictionary'!$B$3:$F$851,5,0)))),"URF req'd",IF(VLOOKUP($A179,'Species Dictionary'!$B$3:$J$851,9,0)="y","Rarity",IF(VLOOKUP($A179,'Species Dictionary'!$B$3:$C$851,2,0)="Escape.","Escape","")
)))</f>
        <v/>
      </c>
      <c r="C179" s="35"/>
      <c r="D179" s="36"/>
      <c r="E179" s="37"/>
      <c r="F179" s="38"/>
      <c r="G179" s="39"/>
      <c r="H179" s="40" t="str">
        <f aca="false">IF(ISBLANK(A179), "", VLOOKUP(A179, 'Species Dictionary'!$B$3:$G$851, 6, 0))</f>
        <v/>
      </c>
      <c r="I179" s="41"/>
      <c r="J179" s="42"/>
      <c r="K179" s="43"/>
      <c r="L179" s="44"/>
      <c r="M179" s="45" t="str">
        <f aca="false">IF(ISBLANK(A179), "",
  IF(ISBLANK(lastName), "Enter your name in the 'My Details' sheet",
  TRIM(firstName &amp; " " &amp; initials &amp; " " &amp; lastName)))</f>
        <v/>
      </c>
      <c r="N179" s="46" t="n">
        <v>177</v>
      </c>
    </row>
    <row r="180" customFormat="false" ht="15" hidden="false" customHeight="true" outlineLevel="0" collapsed="false">
      <c r="A180" s="33"/>
      <c r="B180" s="34" t="str">
        <f aca="false">IF($A180="","",IF(OR(ISNUMBER(FIND("BBRC",VLOOKUP($A180,'Species Dictionary'!$B$3:$F$851,5,0))),ISNUMBER(FIND("HOSRP",VLOOKUP($A180,'Species Dictionary'!$B$3:$F$851,5,0)))),"URF req'd",IF(VLOOKUP($A180,'Species Dictionary'!$B$3:$J$851,9,0)="y","Rarity",IF(VLOOKUP($A180,'Species Dictionary'!$B$3:$C$851,2,0)="Escape.","Escape","")
)))</f>
        <v/>
      </c>
      <c r="C180" s="35"/>
      <c r="D180" s="36"/>
      <c r="E180" s="37"/>
      <c r="F180" s="38"/>
      <c r="G180" s="39"/>
      <c r="H180" s="40" t="str">
        <f aca="false">IF(ISBLANK(A180), "", VLOOKUP(A180, 'Species Dictionary'!$B$3:$G$851, 6, 0))</f>
        <v/>
      </c>
      <c r="I180" s="41"/>
      <c r="J180" s="42"/>
      <c r="K180" s="43"/>
      <c r="L180" s="44"/>
      <c r="M180" s="45" t="str">
        <f aca="false">IF(ISBLANK(A180), "",
  IF(ISBLANK(lastName), "Enter your name in the 'My Details' sheet",
  TRIM(firstName &amp; " " &amp; initials &amp; " " &amp; lastName)))</f>
        <v/>
      </c>
      <c r="N180" s="46" t="n">
        <v>178</v>
      </c>
    </row>
    <row r="181" customFormat="false" ht="15" hidden="false" customHeight="true" outlineLevel="0" collapsed="false">
      <c r="A181" s="33"/>
      <c r="B181" s="34" t="str">
        <f aca="false">IF($A181="","",IF(OR(ISNUMBER(FIND("BBRC",VLOOKUP($A181,'Species Dictionary'!$B$3:$F$851,5,0))),ISNUMBER(FIND("HOSRP",VLOOKUP($A181,'Species Dictionary'!$B$3:$F$851,5,0)))),"URF req'd",IF(VLOOKUP($A181,'Species Dictionary'!$B$3:$J$851,9,0)="y","Rarity",IF(VLOOKUP($A181,'Species Dictionary'!$B$3:$C$851,2,0)="Escape.","Escape","")
)))</f>
        <v/>
      </c>
      <c r="C181" s="35"/>
      <c r="D181" s="36"/>
      <c r="E181" s="37"/>
      <c r="F181" s="38"/>
      <c r="G181" s="39"/>
      <c r="H181" s="40" t="str">
        <f aca="false">IF(ISBLANK(A181), "", VLOOKUP(A181, 'Species Dictionary'!$B$3:$G$851, 6, 0))</f>
        <v/>
      </c>
      <c r="I181" s="41"/>
      <c r="J181" s="42"/>
      <c r="K181" s="43"/>
      <c r="L181" s="44"/>
      <c r="M181" s="45" t="str">
        <f aca="false">IF(ISBLANK(A181), "",
  IF(ISBLANK(lastName), "Enter your name in the 'My Details' sheet",
  TRIM(firstName &amp; " " &amp; initials &amp; " " &amp; lastName)))</f>
        <v/>
      </c>
      <c r="N181" s="46" t="n">
        <v>179</v>
      </c>
    </row>
    <row r="182" customFormat="false" ht="15" hidden="false" customHeight="true" outlineLevel="0" collapsed="false">
      <c r="A182" s="33"/>
      <c r="B182" s="34" t="str">
        <f aca="false">IF($A182="","",IF(OR(ISNUMBER(FIND("BBRC",VLOOKUP($A182,'Species Dictionary'!$B$3:$F$851,5,0))),ISNUMBER(FIND("HOSRP",VLOOKUP($A182,'Species Dictionary'!$B$3:$F$851,5,0)))),"URF req'd",IF(VLOOKUP($A182,'Species Dictionary'!$B$3:$J$851,9,0)="y","Rarity",IF(VLOOKUP($A182,'Species Dictionary'!$B$3:$C$851,2,0)="Escape.","Escape","")
)))</f>
        <v/>
      </c>
      <c r="C182" s="35"/>
      <c r="D182" s="36"/>
      <c r="E182" s="37"/>
      <c r="F182" s="38"/>
      <c r="G182" s="39"/>
      <c r="H182" s="40" t="str">
        <f aca="false">IF(ISBLANK(A182), "", VLOOKUP(A182, 'Species Dictionary'!$B$3:$G$851, 6, 0))</f>
        <v/>
      </c>
      <c r="I182" s="41"/>
      <c r="J182" s="42"/>
      <c r="K182" s="43"/>
      <c r="L182" s="44"/>
      <c r="M182" s="45" t="str">
        <f aca="false">IF(ISBLANK(A182), "",
  IF(ISBLANK(lastName), "Enter your name in the 'My Details' sheet",
  TRIM(firstName &amp; " " &amp; initials &amp; " " &amp; lastName)))</f>
        <v/>
      </c>
      <c r="N182" s="46" t="n">
        <v>180</v>
      </c>
    </row>
    <row r="183" customFormat="false" ht="15" hidden="false" customHeight="true" outlineLevel="0" collapsed="false">
      <c r="A183" s="33"/>
      <c r="B183" s="34" t="str">
        <f aca="false">IF($A183="","",IF(OR(ISNUMBER(FIND("BBRC",VLOOKUP($A183,'Species Dictionary'!$B$3:$F$851,5,0))),ISNUMBER(FIND("HOSRP",VLOOKUP($A183,'Species Dictionary'!$B$3:$F$851,5,0)))),"URF req'd",IF(VLOOKUP($A183,'Species Dictionary'!$B$3:$J$851,9,0)="y","Rarity",IF(VLOOKUP($A183,'Species Dictionary'!$B$3:$C$851,2,0)="Escape.","Escape","")
)))</f>
        <v/>
      </c>
      <c r="C183" s="35"/>
      <c r="D183" s="36"/>
      <c r="E183" s="37"/>
      <c r="F183" s="38"/>
      <c r="G183" s="39"/>
      <c r="H183" s="40" t="str">
        <f aca="false">IF(ISBLANK(A183), "", VLOOKUP(A183, 'Species Dictionary'!$B$3:$G$851, 6, 0))</f>
        <v/>
      </c>
      <c r="I183" s="41"/>
      <c r="J183" s="42"/>
      <c r="K183" s="43"/>
      <c r="L183" s="44"/>
      <c r="M183" s="45" t="str">
        <f aca="false">IF(ISBLANK(A183), "",
  IF(ISBLANK(lastName), "Enter your name in the 'My Details' sheet",
  TRIM(firstName &amp; " " &amp; initials &amp; " " &amp; lastName)))</f>
        <v/>
      </c>
      <c r="N183" s="46" t="n">
        <v>181</v>
      </c>
    </row>
    <row r="184" customFormat="false" ht="15" hidden="false" customHeight="true" outlineLevel="0" collapsed="false">
      <c r="A184" s="33"/>
      <c r="B184" s="34" t="str">
        <f aca="false">IF($A184="","",IF(OR(ISNUMBER(FIND("BBRC",VLOOKUP($A184,'Species Dictionary'!$B$3:$F$851,5,0))),ISNUMBER(FIND("HOSRP",VLOOKUP($A184,'Species Dictionary'!$B$3:$F$851,5,0)))),"URF req'd",IF(VLOOKUP($A184,'Species Dictionary'!$B$3:$J$851,9,0)="y","Rarity",IF(VLOOKUP($A184,'Species Dictionary'!$B$3:$C$851,2,0)="Escape.","Escape","")
)))</f>
        <v/>
      </c>
      <c r="C184" s="35"/>
      <c r="D184" s="36"/>
      <c r="E184" s="37"/>
      <c r="F184" s="38"/>
      <c r="G184" s="39"/>
      <c r="H184" s="40" t="str">
        <f aca="false">IF(ISBLANK(A184), "", VLOOKUP(A184, 'Species Dictionary'!$B$3:$G$851, 6, 0))</f>
        <v/>
      </c>
      <c r="I184" s="41"/>
      <c r="J184" s="42"/>
      <c r="K184" s="43"/>
      <c r="L184" s="44"/>
      <c r="M184" s="45" t="str">
        <f aca="false">IF(ISBLANK(A184), "",
  IF(ISBLANK(lastName), "Enter your name in the 'My Details' sheet",
  TRIM(firstName &amp; " " &amp; initials &amp; " " &amp; lastName)))</f>
        <v/>
      </c>
      <c r="N184" s="46" t="n">
        <v>182</v>
      </c>
    </row>
    <row r="185" customFormat="false" ht="15" hidden="false" customHeight="true" outlineLevel="0" collapsed="false">
      <c r="A185" s="33"/>
      <c r="B185" s="34" t="str">
        <f aca="false">IF($A185="","",IF(OR(ISNUMBER(FIND("BBRC",VLOOKUP($A185,'Species Dictionary'!$B$3:$F$851,5,0))),ISNUMBER(FIND("HOSRP",VLOOKUP($A185,'Species Dictionary'!$B$3:$F$851,5,0)))),"URF req'd",IF(VLOOKUP($A185,'Species Dictionary'!$B$3:$J$851,9,0)="y","Rarity",IF(VLOOKUP($A185,'Species Dictionary'!$B$3:$C$851,2,0)="Escape.","Escape","")
)))</f>
        <v/>
      </c>
      <c r="C185" s="35"/>
      <c r="D185" s="36"/>
      <c r="E185" s="37"/>
      <c r="F185" s="38"/>
      <c r="G185" s="39"/>
      <c r="H185" s="40" t="str">
        <f aca="false">IF(ISBLANK(A185), "", VLOOKUP(A185, 'Species Dictionary'!$B$3:$G$851, 6, 0))</f>
        <v/>
      </c>
      <c r="I185" s="41"/>
      <c r="J185" s="42"/>
      <c r="K185" s="43"/>
      <c r="L185" s="44"/>
      <c r="M185" s="45" t="str">
        <f aca="false">IF(ISBLANK(A185), "",
  IF(ISBLANK(lastName), "Enter your name in the 'My Details' sheet",
  TRIM(firstName &amp; " " &amp; initials &amp; " " &amp; lastName)))</f>
        <v/>
      </c>
      <c r="N185" s="46" t="n">
        <v>183</v>
      </c>
    </row>
    <row r="186" customFormat="false" ht="15" hidden="false" customHeight="true" outlineLevel="0" collapsed="false">
      <c r="A186" s="33"/>
      <c r="B186" s="34" t="str">
        <f aca="false">IF($A186="","",IF(OR(ISNUMBER(FIND("BBRC",VLOOKUP($A186,'Species Dictionary'!$B$3:$F$851,5,0))),ISNUMBER(FIND("HOSRP",VLOOKUP($A186,'Species Dictionary'!$B$3:$F$851,5,0)))),"URF req'd",IF(VLOOKUP($A186,'Species Dictionary'!$B$3:$J$851,9,0)="y","Rarity",IF(VLOOKUP($A186,'Species Dictionary'!$B$3:$C$851,2,0)="Escape.","Escape","")
)))</f>
        <v/>
      </c>
      <c r="C186" s="35"/>
      <c r="D186" s="36"/>
      <c r="E186" s="37"/>
      <c r="F186" s="38"/>
      <c r="G186" s="39"/>
      <c r="H186" s="40" t="str">
        <f aca="false">IF(ISBLANK(A186), "", VLOOKUP(A186, 'Species Dictionary'!$B$3:$G$851, 6, 0))</f>
        <v/>
      </c>
      <c r="I186" s="41"/>
      <c r="J186" s="42"/>
      <c r="K186" s="43"/>
      <c r="L186" s="44"/>
      <c r="M186" s="45" t="str">
        <f aca="false">IF(ISBLANK(A186), "",
  IF(ISBLANK(lastName), "Enter your name in the 'My Details' sheet",
  TRIM(firstName &amp; " " &amp; initials &amp; " " &amp; lastName)))</f>
        <v/>
      </c>
      <c r="N186" s="46" t="n">
        <v>184</v>
      </c>
    </row>
    <row r="187" customFormat="false" ht="15" hidden="false" customHeight="true" outlineLevel="0" collapsed="false">
      <c r="A187" s="33"/>
      <c r="B187" s="34" t="str">
        <f aca="false">IF($A187="","",IF(OR(ISNUMBER(FIND("BBRC",VLOOKUP($A187,'Species Dictionary'!$B$3:$F$851,5,0))),ISNUMBER(FIND("HOSRP",VLOOKUP($A187,'Species Dictionary'!$B$3:$F$851,5,0)))),"URF req'd",IF(VLOOKUP($A187,'Species Dictionary'!$B$3:$J$851,9,0)="y","Rarity",IF(VLOOKUP($A187,'Species Dictionary'!$B$3:$C$851,2,0)="Escape.","Escape","")
)))</f>
        <v/>
      </c>
      <c r="C187" s="35"/>
      <c r="D187" s="36"/>
      <c r="E187" s="37"/>
      <c r="F187" s="38"/>
      <c r="G187" s="39"/>
      <c r="H187" s="40" t="str">
        <f aca="false">IF(ISBLANK(A187), "", VLOOKUP(A187, 'Species Dictionary'!$B$3:$G$851, 6, 0))</f>
        <v/>
      </c>
      <c r="I187" s="41"/>
      <c r="J187" s="42"/>
      <c r="K187" s="43"/>
      <c r="L187" s="44"/>
      <c r="M187" s="45" t="str">
        <f aca="false">IF(ISBLANK(A187), "",
  IF(ISBLANK(lastName), "Enter your name in the 'My Details' sheet",
  TRIM(firstName &amp; " " &amp; initials &amp; " " &amp; lastName)))</f>
        <v/>
      </c>
      <c r="N187" s="46" t="n">
        <v>185</v>
      </c>
    </row>
    <row r="188" customFormat="false" ht="15" hidden="false" customHeight="true" outlineLevel="0" collapsed="false">
      <c r="A188" s="33"/>
      <c r="B188" s="34" t="str">
        <f aca="false">IF($A188="","",IF(OR(ISNUMBER(FIND("BBRC",VLOOKUP($A188,'Species Dictionary'!$B$3:$F$851,5,0))),ISNUMBER(FIND("HOSRP",VLOOKUP($A188,'Species Dictionary'!$B$3:$F$851,5,0)))),"URF req'd",IF(VLOOKUP($A188,'Species Dictionary'!$B$3:$J$851,9,0)="y","Rarity",IF(VLOOKUP($A188,'Species Dictionary'!$B$3:$C$851,2,0)="Escape.","Escape","")
)))</f>
        <v/>
      </c>
      <c r="C188" s="35"/>
      <c r="D188" s="36"/>
      <c r="E188" s="37"/>
      <c r="F188" s="38"/>
      <c r="G188" s="39"/>
      <c r="H188" s="40" t="str">
        <f aca="false">IF(ISBLANK(A188), "", VLOOKUP(A188, 'Species Dictionary'!$B$3:$G$851, 6, 0))</f>
        <v/>
      </c>
      <c r="I188" s="41"/>
      <c r="J188" s="42"/>
      <c r="K188" s="43"/>
      <c r="L188" s="44"/>
      <c r="M188" s="45" t="str">
        <f aca="false">IF(ISBLANK(A188), "",
  IF(ISBLANK(lastName), "Enter your name in the 'My Details' sheet",
  TRIM(firstName &amp; " " &amp; initials &amp; " " &amp; lastName)))</f>
        <v/>
      </c>
      <c r="N188" s="46" t="n">
        <v>186</v>
      </c>
    </row>
    <row r="189" customFormat="false" ht="15" hidden="false" customHeight="true" outlineLevel="0" collapsed="false">
      <c r="A189" s="33"/>
      <c r="B189" s="34" t="str">
        <f aca="false">IF($A189="","",IF(OR(ISNUMBER(FIND("BBRC",VLOOKUP($A189,'Species Dictionary'!$B$3:$F$851,5,0))),ISNUMBER(FIND("HOSRP",VLOOKUP($A189,'Species Dictionary'!$B$3:$F$851,5,0)))),"URF req'd",IF(VLOOKUP($A189,'Species Dictionary'!$B$3:$J$851,9,0)="y","Rarity",IF(VLOOKUP($A189,'Species Dictionary'!$B$3:$C$851,2,0)="Escape.","Escape","")
)))</f>
        <v/>
      </c>
      <c r="C189" s="35"/>
      <c r="D189" s="36"/>
      <c r="E189" s="37"/>
      <c r="F189" s="38"/>
      <c r="G189" s="39"/>
      <c r="H189" s="40" t="str">
        <f aca="false">IF(ISBLANK(A189), "", VLOOKUP(A189, 'Species Dictionary'!$B$3:$G$851, 6, 0))</f>
        <v/>
      </c>
      <c r="I189" s="41"/>
      <c r="J189" s="42"/>
      <c r="K189" s="43"/>
      <c r="L189" s="44"/>
      <c r="M189" s="45" t="str">
        <f aca="false">IF(ISBLANK(A189), "",
  IF(ISBLANK(lastName), "Enter your name in the 'My Details' sheet",
  TRIM(firstName &amp; " " &amp; initials &amp; " " &amp; lastName)))</f>
        <v/>
      </c>
      <c r="N189" s="46" t="n">
        <v>187</v>
      </c>
    </row>
    <row r="190" customFormat="false" ht="15" hidden="false" customHeight="true" outlineLevel="0" collapsed="false">
      <c r="A190" s="33"/>
      <c r="B190" s="34" t="str">
        <f aca="false">IF($A190="","",IF(OR(ISNUMBER(FIND("BBRC",VLOOKUP($A190,'Species Dictionary'!$B$3:$F$851,5,0))),ISNUMBER(FIND("HOSRP",VLOOKUP($A190,'Species Dictionary'!$B$3:$F$851,5,0)))),"URF req'd",IF(VLOOKUP($A190,'Species Dictionary'!$B$3:$J$851,9,0)="y","Rarity",IF(VLOOKUP($A190,'Species Dictionary'!$B$3:$C$851,2,0)="Escape.","Escape","")
)))</f>
        <v/>
      </c>
      <c r="C190" s="35"/>
      <c r="D190" s="36"/>
      <c r="E190" s="37"/>
      <c r="F190" s="38"/>
      <c r="G190" s="39"/>
      <c r="H190" s="40" t="str">
        <f aca="false">IF(ISBLANK(A190), "", VLOOKUP(A190, 'Species Dictionary'!$B$3:$G$851, 6, 0))</f>
        <v/>
      </c>
      <c r="I190" s="41"/>
      <c r="J190" s="42"/>
      <c r="K190" s="43"/>
      <c r="L190" s="44"/>
      <c r="M190" s="45" t="str">
        <f aca="false">IF(ISBLANK(A190), "",
  IF(ISBLANK(lastName), "Enter your name in the 'My Details' sheet",
  TRIM(firstName &amp; " " &amp; initials &amp; " " &amp; lastName)))</f>
        <v/>
      </c>
      <c r="N190" s="46" t="n">
        <v>188</v>
      </c>
    </row>
    <row r="191" customFormat="false" ht="15" hidden="false" customHeight="true" outlineLevel="0" collapsed="false">
      <c r="A191" s="33"/>
      <c r="B191" s="34" t="str">
        <f aca="false">IF($A191="","",IF(OR(ISNUMBER(FIND("BBRC",VLOOKUP($A191,'Species Dictionary'!$B$3:$F$851,5,0))),ISNUMBER(FIND("HOSRP",VLOOKUP($A191,'Species Dictionary'!$B$3:$F$851,5,0)))),"URF req'd",IF(VLOOKUP($A191,'Species Dictionary'!$B$3:$J$851,9,0)="y","Rarity",IF(VLOOKUP($A191,'Species Dictionary'!$B$3:$C$851,2,0)="Escape.","Escape","")
)))</f>
        <v/>
      </c>
      <c r="C191" s="35"/>
      <c r="D191" s="36"/>
      <c r="E191" s="37"/>
      <c r="F191" s="38"/>
      <c r="G191" s="39"/>
      <c r="H191" s="40" t="str">
        <f aca="false">IF(ISBLANK(A191), "", VLOOKUP(A191, 'Species Dictionary'!$B$3:$G$851, 6, 0))</f>
        <v/>
      </c>
      <c r="I191" s="41"/>
      <c r="J191" s="42"/>
      <c r="K191" s="43"/>
      <c r="L191" s="44"/>
      <c r="M191" s="45" t="str">
        <f aca="false">IF(ISBLANK(A191), "",
  IF(ISBLANK(lastName), "Enter your name in the 'My Details' sheet",
  TRIM(firstName &amp; " " &amp; initials &amp; " " &amp; lastName)))</f>
        <v/>
      </c>
      <c r="N191" s="46" t="n">
        <v>189</v>
      </c>
    </row>
    <row r="192" customFormat="false" ht="15" hidden="false" customHeight="true" outlineLevel="0" collapsed="false">
      <c r="A192" s="33"/>
      <c r="B192" s="34" t="str">
        <f aca="false">IF($A192="","",IF(OR(ISNUMBER(FIND("BBRC",VLOOKUP($A192,'Species Dictionary'!$B$3:$F$851,5,0))),ISNUMBER(FIND("HOSRP",VLOOKUP($A192,'Species Dictionary'!$B$3:$F$851,5,0)))),"URF req'd",IF(VLOOKUP($A192,'Species Dictionary'!$B$3:$J$851,9,0)="y","Rarity",IF(VLOOKUP($A192,'Species Dictionary'!$B$3:$C$851,2,0)="Escape.","Escape","")
)))</f>
        <v/>
      </c>
      <c r="C192" s="35"/>
      <c r="D192" s="36"/>
      <c r="E192" s="37"/>
      <c r="F192" s="38"/>
      <c r="G192" s="39"/>
      <c r="H192" s="40" t="str">
        <f aca="false">IF(ISBLANK(A192), "", VLOOKUP(A192, 'Species Dictionary'!$B$3:$G$851, 6, 0))</f>
        <v/>
      </c>
      <c r="I192" s="41"/>
      <c r="J192" s="42"/>
      <c r="K192" s="43"/>
      <c r="L192" s="44"/>
      <c r="M192" s="45" t="str">
        <f aca="false">IF(ISBLANK(A192), "",
  IF(ISBLANK(lastName), "Enter your name in the 'My Details' sheet",
  TRIM(firstName &amp; " " &amp; initials &amp; " " &amp; lastName)))</f>
        <v/>
      </c>
      <c r="N192" s="46" t="n">
        <v>190</v>
      </c>
    </row>
    <row r="193" customFormat="false" ht="15" hidden="false" customHeight="true" outlineLevel="0" collapsed="false">
      <c r="A193" s="33"/>
      <c r="B193" s="34" t="str">
        <f aca="false">IF($A193="","",IF(OR(ISNUMBER(FIND("BBRC",VLOOKUP($A193,'Species Dictionary'!$B$3:$F$851,5,0))),ISNUMBER(FIND("HOSRP",VLOOKUP($A193,'Species Dictionary'!$B$3:$F$851,5,0)))),"URF req'd",IF(VLOOKUP($A193,'Species Dictionary'!$B$3:$J$851,9,0)="y","Rarity",IF(VLOOKUP($A193,'Species Dictionary'!$B$3:$C$851,2,0)="Escape.","Escape","")
)))</f>
        <v/>
      </c>
      <c r="C193" s="35"/>
      <c r="D193" s="36"/>
      <c r="E193" s="37"/>
      <c r="F193" s="38"/>
      <c r="G193" s="39"/>
      <c r="H193" s="40" t="str">
        <f aca="false">IF(ISBLANK(A193), "", VLOOKUP(A193, 'Species Dictionary'!$B$3:$G$851, 6, 0))</f>
        <v/>
      </c>
      <c r="I193" s="41"/>
      <c r="J193" s="42"/>
      <c r="K193" s="43"/>
      <c r="L193" s="44"/>
      <c r="M193" s="45" t="str">
        <f aca="false">IF(ISBLANK(A193), "",
  IF(ISBLANK(lastName), "Enter your name in the 'My Details' sheet",
  TRIM(firstName &amp; " " &amp; initials &amp; " " &amp; lastName)))</f>
        <v/>
      </c>
      <c r="N193" s="46" t="n">
        <v>191</v>
      </c>
    </row>
    <row r="194" customFormat="false" ht="15" hidden="false" customHeight="true" outlineLevel="0" collapsed="false">
      <c r="A194" s="33"/>
      <c r="B194" s="34" t="str">
        <f aca="false">IF($A194="","",IF(OR(ISNUMBER(FIND("BBRC",VLOOKUP($A194,'Species Dictionary'!$B$3:$F$851,5,0))),ISNUMBER(FIND("HOSRP",VLOOKUP($A194,'Species Dictionary'!$B$3:$F$851,5,0)))),"URF req'd",IF(VLOOKUP($A194,'Species Dictionary'!$B$3:$J$851,9,0)="y","Rarity",IF(VLOOKUP($A194,'Species Dictionary'!$B$3:$C$851,2,0)="Escape.","Escape","")
)))</f>
        <v/>
      </c>
      <c r="C194" s="35"/>
      <c r="D194" s="36"/>
      <c r="E194" s="37"/>
      <c r="F194" s="38"/>
      <c r="G194" s="39"/>
      <c r="H194" s="40" t="str">
        <f aca="false">IF(ISBLANK(A194), "", VLOOKUP(A194, 'Species Dictionary'!$B$3:$G$851, 6, 0))</f>
        <v/>
      </c>
      <c r="I194" s="41"/>
      <c r="J194" s="42"/>
      <c r="K194" s="43"/>
      <c r="L194" s="44"/>
      <c r="M194" s="45" t="str">
        <f aca="false">IF(ISBLANK(A194), "",
  IF(ISBLANK(lastName), "Enter your name in the 'My Details' sheet",
  TRIM(firstName &amp; " " &amp; initials &amp; " " &amp; lastName)))</f>
        <v/>
      </c>
      <c r="N194" s="46" t="n">
        <v>192</v>
      </c>
    </row>
    <row r="195" customFormat="false" ht="15" hidden="false" customHeight="true" outlineLevel="0" collapsed="false">
      <c r="A195" s="33"/>
      <c r="B195" s="34" t="str">
        <f aca="false">IF($A195="","",IF(OR(ISNUMBER(FIND("BBRC",VLOOKUP($A195,'Species Dictionary'!$B$3:$F$851,5,0))),ISNUMBER(FIND("HOSRP",VLOOKUP($A195,'Species Dictionary'!$B$3:$F$851,5,0)))),"URF req'd",IF(VLOOKUP($A195,'Species Dictionary'!$B$3:$J$851,9,0)="y","Rarity",IF(VLOOKUP($A195,'Species Dictionary'!$B$3:$C$851,2,0)="Escape.","Escape","")
)))</f>
        <v/>
      </c>
      <c r="C195" s="35"/>
      <c r="D195" s="36"/>
      <c r="E195" s="37"/>
      <c r="F195" s="38"/>
      <c r="G195" s="39"/>
      <c r="H195" s="40" t="str">
        <f aca="false">IF(ISBLANK(A195), "", VLOOKUP(A195, 'Species Dictionary'!$B$3:$G$851, 6, 0))</f>
        <v/>
      </c>
      <c r="I195" s="41"/>
      <c r="J195" s="42"/>
      <c r="K195" s="43"/>
      <c r="L195" s="44"/>
      <c r="M195" s="45" t="str">
        <f aca="false">IF(ISBLANK(A195), "",
  IF(ISBLANK(lastName), "Enter your name in the 'My Details' sheet",
  TRIM(firstName &amp; " " &amp; initials &amp; " " &amp; lastName)))</f>
        <v/>
      </c>
      <c r="N195" s="46" t="n">
        <v>193</v>
      </c>
    </row>
    <row r="196" customFormat="false" ht="15" hidden="false" customHeight="true" outlineLevel="0" collapsed="false">
      <c r="A196" s="33"/>
      <c r="B196" s="34" t="str">
        <f aca="false">IF($A196="","",IF(OR(ISNUMBER(FIND("BBRC",VLOOKUP($A196,'Species Dictionary'!$B$3:$F$851,5,0))),ISNUMBER(FIND("HOSRP",VLOOKUP($A196,'Species Dictionary'!$B$3:$F$851,5,0)))),"URF req'd",IF(VLOOKUP($A196,'Species Dictionary'!$B$3:$J$851,9,0)="y","Rarity",IF(VLOOKUP($A196,'Species Dictionary'!$B$3:$C$851,2,0)="Escape.","Escape","")
)))</f>
        <v/>
      </c>
      <c r="C196" s="35"/>
      <c r="D196" s="36"/>
      <c r="E196" s="37"/>
      <c r="F196" s="38"/>
      <c r="G196" s="39"/>
      <c r="H196" s="40" t="str">
        <f aca="false">IF(ISBLANK(A196), "", VLOOKUP(A196, 'Species Dictionary'!$B$3:$G$851, 6, 0))</f>
        <v/>
      </c>
      <c r="I196" s="41"/>
      <c r="J196" s="42"/>
      <c r="K196" s="43"/>
      <c r="L196" s="44"/>
      <c r="M196" s="45" t="str">
        <f aca="false">IF(ISBLANK(A196), "",
  IF(ISBLANK(lastName), "Enter your name in the 'My Details' sheet",
  TRIM(firstName &amp; " " &amp; initials &amp; " " &amp; lastName)))</f>
        <v/>
      </c>
      <c r="N196" s="46" t="n">
        <v>194</v>
      </c>
    </row>
    <row r="197" customFormat="false" ht="15" hidden="false" customHeight="true" outlineLevel="0" collapsed="false">
      <c r="A197" s="33"/>
      <c r="B197" s="34" t="str">
        <f aca="false">IF($A197="","",IF(OR(ISNUMBER(FIND("BBRC",VLOOKUP($A197,'Species Dictionary'!$B$3:$F$851,5,0))),ISNUMBER(FIND("HOSRP",VLOOKUP($A197,'Species Dictionary'!$B$3:$F$851,5,0)))),"URF req'd",IF(VLOOKUP($A197,'Species Dictionary'!$B$3:$J$851,9,0)="y","Rarity",IF(VLOOKUP($A197,'Species Dictionary'!$B$3:$C$851,2,0)="Escape.","Escape","")
)))</f>
        <v/>
      </c>
      <c r="C197" s="35"/>
      <c r="D197" s="36"/>
      <c r="E197" s="37"/>
      <c r="F197" s="38"/>
      <c r="G197" s="39"/>
      <c r="H197" s="40" t="str">
        <f aca="false">IF(ISBLANK(A197), "", VLOOKUP(A197, 'Species Dictionary'!$B$3:$G$851, 6, 0))</f>
        <v/>
      </c>
      <c r="I197" s="41"/>
      <c r="J197" s="42"/>
      <c r="K197" s="43"/>
      <c r="L197" s="44"/>
      <c r="M197" s="45" t="str">
        <f aca="false">IF(ISBLANK(A197), "",
  IF(ISBLANK(lastName), "Enter your name in the 'My Details' sheet",
  TRIM(firstName &amp; " " &amp; initials &amp; " " &amp; lastName)))</f>
        <v/>
      </c>
      <c r="N197" s="46" t="n">
        <v>195</v>
      </c>
    </row>
    <row r="198" customFormat="false" ht="15" hidden="false" customHeight="true" outlineLevel="0" collapsed="false">
      <c r="A198" s="33"/>
      <c r="B198" s="34" t="str">
        <f aca="false">IF($A198="","",IF(OR(ISNUMBER(FIND("BBRC",VLOOKUP($A198,'Species Dictionary'!$B$3:$F$851,5,0))),ISNUMBER(FIND("HOSRP",VLOOKUP($A198,'Species Dictionary'!$B$3:$F$851,5,0)))),"URF req'd",IF(VLOOKUP($A198,'Species Dictionary'!$B$3:$J$851,9,0)="y","Rarity",IF(VLOOKUP($A198,'Species Dictionary'!$B$3:$C$851,2,0)="Escape.","Escape","")
)))</f>
        <v/>
      </c>
      <c r="C198" s="35"/>
      <c r="D198" s="36"/>
      <c r="E198" s="37"/>
      <c r="F198" s="38"/>
      <c r="G198" s="39"/>
      <c r="H198" s="40" t="str">
        <f aca="false">IF(ISBLANK(A198), "", VLOOKUP(A198, 'Species Dictionary'!$B$3:$G$851, 6, 0))</f>
        <v/>
      </c>
      <c r="I198" s="41"/>
      <c r="J198" s="42"/>
      <c r="K198" s="43"/>
      <c r="L198" s="44"/>
      <c r="M198" s="45" t="str">
        <f aca="false">IF(ISBLANK(A198), "",
  IF(ISBLANK(lastName), "Enter your name in the 'My Details' sheet",
  TRIM(firstName &amp; " " &amp; initials &amp; " " &amp; lastName)))</f>
        <v/>
      </c>
      <c r="N198" s="46" t="n">
        <v>196</v>
      </c>
    </row>
    <row r="199" customFormat="false" ht="15" hidden="false" customHeight="true" outlineLevel="0" collapsed="false">
      <c r="A199" s="33"/>
      <c r="B199" s="34" t="str">
        <f aca="false">IF($A199="","",IF(OR(ISNUMBER(FIND("BBRC",VLOOKUP($A199,'Species Dictionary'!$B$3:$F$851,5,0))),ISNUMBER(FIND("HOSRP",VLOOKUP($A199,'Species Dictionary'!$B$3:$F$851,5,0)))),"URF req'd",IF(VLOOKUP($A199,'Species Dictionary'!$B$3:$J$851,9,0)="y","Rarity",IF(VLOOKUP($A199,'Species Dictionary'!$B$3:$C$851,2,0)="Escape.","Escape","")
)))</f>
        <v/>
      </c>
      <c r="C199" s="35"/>
      <c r="D199" s="36"/>
      <c r="E199" s="37"/>
      <c r="F199" s="38"/>
      <c r="G199" s="39"/>
      <c r="H199" s="40" t="str">
        <f aca="false">IF(ISBLANK(A199), "", VLOOKUP(A199, 'Species Dictionary'!$B$3:$G$851, 6, 0))</f>
        <v/>
      </c>
      <c r="I199" s="41"/>
      <c r="J199" s="42"/>
      <c r="K199" s="43"/>
      <c r="L199" s="44"/>
      <c r="M199" s="45" t="str">
        <f aca="false">IF(ISBLANK(A199), "",
  IF(ISBLANK(lastName), "Enter your name in the 'My Details' sheet",
  TRIM(firstName &amp; " " &amp; initials &amp; " " &amp; lastName)))</f>
        <v/>
      </c>
      <c r="N199" s="46" t="n">
        <v>197</v>
      </c>
    </row>
    <row r="200" customFormat="false" ht="15" hidden="false" customHeight="true" outlineLevel="0" collapsed="false">
      <c r="A200" s="33"/>
      <c r="B200" s="34" t="str">
        <f aca="false">IF($A200="","",IF(OR(ISNUMBER(FIND("BBRC",VLOOKUP($A200,'Species Dictionary'!$B$3:$F$851,5,0))),ISNUMBER(FIND("HOSRP",VLOOKUP($A200,'Species Dictionary'!$B$3:$F$851,5,0)))),"URF req'd",IF(VLOOKUP($A200,'Species Dictionary'!$B$3:$J$851,9,0)="y","Rarity",IF(VLOOKUP($A200,'Species Dictionary'!$B$3:$C$851,2,0)="Escape.","Escape","")
)))</f>
        <v/>
      </c>
      <c r="C200" s="35"/>
      <c r="D200" s="36"/>
      <c r="E200" s="37"/>
      <c r="F200" s="38"/>
      <c r="G200" s="39"/>
      <c r="H200" s="40" t="str">
        <f aca="false">IF(ISBLANK(A200), "", VLOOKUP(A200, 'Species Dictionary'!$B$3:$G$851, 6, 0))</f>
        <v/>
      </c>
      <c r="I200" s="41"/>
      <c r="J200" s="42"/>
      <c r="K200" s="43"/>
      <c r="L200" s="44"/>
      <c r="M200" s="45" t="str">
        <f aca="false">IF(ISBLANK(A200), "",
  IF(ISBLANK(lastName), "Enter your name in the 'My Details' sheet",
  TRIM(firstName &amp; " " &amp; initials &amp; " " &amp; lastName)))</f>
        <v/>
      </c>
      <c r="N200" s="46" t="n">
        <v>198</v>
      </c>
    </row>
    <row r="201" customFormat="false" ht="15" hidden="false" customHeight="true" outlineLevel="0" collapsed="false">
      <c r="A201" s="33"/>
      <c r="B201" s="34" t="str">
        <f aca="false">IF($A201="","",IF(OR(ISNUMBER(FIND("BBRC",VLOOKUP($A201,'Species Dictionary'!$B$3:$F$851,5,0))),ISNUMBER(FIND("HOSRP",VLOOKUP($A201,'Species Dictionary'!$B$3:$F$851,5,0)))),"URF req'd",IF(VLOOKUP($A201,'Species Dictionary'!$B$3:$J$851,9,0)="y","Rarity",IF(VLOOKUP($A201,'Species Dictionary'!$B$3:$C$851,2,0)="Escape.","Escape","")
)))</f>
        <v/>
      </c>
      <c r="C201" s="35"/>
      <c r="D201" s="36"/>
      <c r="E201" s="37"/>
      <c r="F201" s="38"/>
      <c r="G201" s="39"/>
      <c r="H201" s="40" t="str">
        <f aca="false">IF(ISBLANK(A201), "", VLOOKUP(A201, 'Species Dictionary'!$B$3:$G$851, 6, 0))</f>
        <v/>
      </c>
      <c r="I201" s="41"/>
      <c r="J201" s="42"/>
      <c r="K201" s="43"/>
      <c r="L201" s="44"/>
      <c r="M201" s="45" t="str">
        <f aca="false">IF(ISBLANK(A201), "",
  IF(ISBLANK(lastName), "Enter your name in the 'My Details' sheet",
  TRIM(firstName &amp; " " &amp; initials &amp; " " &amp; lastName)))</f>
        <v/>
      </c>
      <c r="N201" s="46" t="n">
        <v>199</v>
      </c>
    </row>
    <row r="202" customFormat="false" ht="15" hidden="false" customHeight="true" outlineLevel="0" collapsed="false">
      <c r="A202" s="33"/>
      <c r="B202" s="34" t="str">
        <f aca="false">IF($A202="","",IF(OR(ISNUMBER(FIND("BBRC",VLOOKUP($A202,'Species Dictionary'!$B$3:$F$851,5,0))),ISNUMBER(FIND("HOSRP",VLOOKUP($A202,'Species Dictionary'!$B$3:$F$851,5,0)))),"URF req'd",IF(VLOOKUP($A202,'Species Dictionary'!$B$3:$J$851,9,0)="y","Rarity",IF(VLOOKUP($A202,'Species Dictionary'!$B$3:$C$851,2,0)="Escape.","Escape","")
)))</f>
        <v/>
      </c>
      <c r="C202" s="35"/>
      <c r="D202" s="36"/>
      <c r="E202" s="37"/>
      <c r="F202" s="38"/>
      <c r="G202" s="39"/>
      <c r="H202" s="40" t="str">
        <f aca="false">IF(ISBLANK(A202), "", VLOOKUP(A202, 'Species Dictionary'!$B$3:$G$851, 6, 0))</f>
        <v/>
      </c>
      <c r="I202" s="41"/>
      <c r="J202" s="42"/>
      <c r="K202" s="43"/>
      <c r="L202" s="44"/>
      <c r="M202" s="45" t="str">
        <f aca="false">IF(ISBLANK(A202), "",
  IF(ISBLANK(lastName), "Enter your name in the 'My Details' sheet",
  TRIM(firstName &amp; " " &amp; initials &amp; " " &amp; lastName)))</f>
        <v/>
      </c>
      <c r="N202" s="46" t="n">
        <v>200</v>
      </c>
    </row>
    <row r="203" customFormat="false" ht="15" hidden="false" customHeight="true" outlineLevel="0" collapsed="false">
      <c r="A203" s="33"/>
      <c r="B203" s="34" t="str">
        <f aca="false">IF($A203="","",IF(OR(ISNUMBER(FIND("BBRC",VLOOKUP($A203,'Species Dictionary'!$B$3:$F$851,5,0))),ISNUMBER(FIND("HOSRP",VLOOKUP($A203,'Species Dictionary'!$B$3:$F$851,5,0)))),"URF req'd",IF(VLOOKUP($A203,'Species Dictionary'!$B$3:$J$851,9,0)="y","Rarity",IF(VLOOKUP($A203,'Species Dictionary'!$B$3:$C$851,2,0)="Escape.","Escape","")
)))</f>
        <v/>
      </c>
      <c r="C203" s="35"/>
      <c r="D203" s="36"/>
      <c r="E203" s="37"/>
      <c r="F203" s="38"/>
      <c r="G203" s="39"/>
      <c r="H203" s="40" t="str">
        <f aca="false">IF(ISBLANK(A203), "", VLOOKUP(A203, 'Species Dictionary'!$B$3:$G$851, 6, 0))</f>
        <v/>
      </c>
      <c r="I203" s="41"/>
      <c r="J203" s="42"/>
      <c r="K203" s="43"/>
      <c r="L203" s="44"/>
      <c r="M203" s="45" t="str">
        <f aca="false">IF(ISBLANK(A203), "",
  IF(ISBLANK(lastName), "Enter your name in the 'My Details' sheet",
  TRIM(firstName &amp; " " &amp; initials &amp; " " &amp; lastName)))</f>
        <v/>
      </c>
      <c r="N203" s="46" t="n">
        <v>201</v>
      </c>
    </row>
    <row r="204" customFormat="false" ht="15" hidden="false" customHeight="true" outlineLevel="0" collapsed="false">
      <c r="A204" s="33"/>
      <c r="B204" s="34" t="str">
        <f aca="false">IF($A204="","",IF(OR(ISNUMBER(FIND("BBRC",VLOOKUP($A204,'Species Dictionary'!$B$3:$F$851,5,0))),ISNUMBER(FIND("HOSRP",VLOOKUP($A204,'Species Dictionary'!$B$3:$F$851,5,0)))),"URF req'd",IF(VLOOKUP($A204,'Species Dictionary'!$B$3:$J$851,9,0)="y","Rarity",IF(VLOOKUP($A204,'Species Dictionary'!$B$3:$C$851,2,0)="Escape.","Escape","")
)))</f>
        <v/>
      </c>
      <c r="C204" s="35"/>
      <c r="D204" s="36"/>
      <c r="E204" s="37"/>
      <c r="F204" s="38"/>
      <c r="G204" s="39"/>
      <c r="H204" s="40" t="str">
        <f aca="false">IF(ISBLANK(A204), "", VLOOKUP(A204, 'Species Dictionary'!$B$3:$G$851, 6, 0))</f>
        <v/>
      </c>
      <c r="I204" s="41"/>
      <c r="J204" s="42"/>
      <c r="K204" s="43"/>
      <c r="L204" s="44"/>
      <c r="M204" s="45" t="str">
        <f aca="false">IF(ISBLANK(A204), "",
  IF(ISBLANK(lastName), "Enter your name in the 'My Details' sheet",
  TRIM(firstName &amp; " " &amp; initials &amp; " " &amp; lastName)))</f>
        <v/>
      </c>
      <c r="N204" s="46" t="n">
        <v>202</v>
      </c>
    </row>
    <row r="205" customFormat="false" ht="15" hidden="false" customHeight="true" outlineLevel="0" collapsed="false">
      <c r="A205" s="33"/>
      <c r="B205" s="34" t="str">
        <f aca="false">IF($A205="","",IF(OR(ISNUMBER(FIND("BBRC",VLOOKUP($A205,'Species Dictionary'!$B$3:$F$851,5,0))),ISNUMBER(FIND("HOSRP",VLOOKUP($A205,'Species Dictionary'!$B$3:$F$851,5,0)))),"URF req'd",IF(VLOOKUP($A205,'Species Dictionary'!$B$3:$J$851,9,0)="y","Rarity",IF(VLOOKUP($A205,'Species Dictionary'!$B$3:$C$851,2,0)="Escape.","Escape","")
)))</f>
        <v/>
      </c>
      <c r="C205" s="35"/>
      <c r="D205" s="36"/>
      <c r="E205" s="37"/>
      <c r="F205" s="38"/>
      <c r="G205" s="39"/>
      <c r="H205" s="40" t="str">
        <f aca="false">IF(ISBLANK(A205), "", VLOOKUP(A205, 'Species Dictionary'!$B$3:$G$851, 6, 0))</f>
        <v/>
      </c>
      <c r="I205" s="41"/>
      <c r="J205" s="42"/>
      <c r="K205" s="43"/>
      <c r="L205" s="44"/>
      <c r="M205" s="45" t="str">
        <f aca="false">IF(ISBLANK(A205), "",
  IF(ISBLANK(lastName), "Enter your name in the 'My Details' sheet",
  TRIM(firstName &amp; " " &amp; initials &amp; " " &amp; lastName)))</f>
        <v/>
      </c>
      <c r="N205" s="46" t="n">
        <v>203</v>
      </c>
    </row>
    <row r="206" customFormat="false" ht="15" hidden="false" customHeight="true" outlineLevel="0" collapsed="false">
      <c r="A206" s="33"/>
      <c r="B206" s="34" t="str">
        <f aca="false">IF($A206="","",IF(OR(ISNUMBER(FIND("BBRC",VLOOKUP($A206,'Species Dictionary'!$B$3:$F$851,5,0))),ISNUMBER(FIND("HOSRP",VLOOKUP($A206,'Species Dictionary'!$B$3:$F$851,5,0)))),"URF req'd",IF(VLOOKUP($A206,'Species Dictionary'!$B$3:$J$851,9,0)="y","Rarity",IF(VLOOKUP($A206,'Species Dictionary'!$B$3:$C$851,2,0)="Escape.","Escape","")
)))</f>
        <v/>
      </c>
      <c r="C206" s="35"/>
      <c r="D206" s="36"/>
      <c r="E206" s="37"/>
      <c r="F206" s="38"/>
      <c r="G206" s="39"/>
      <c r="H206" s="40" t="str">
        <f aca="false">IF(ISBLANK(A206), "", VLOOKUP(A206, 'Species Dictionary'!$B$3:$G$851, 6, 0))</f>
        <v/>
      </c>
      <c r="I206" s="41"/>
      <c r="J206" s="42"/>
      <c r="K206" s="43"/>
      <c r="L206" s="44"/>
      <c r="M206" s="45" t="str">
        <f aca="false">IF(ISBLANK(A206), "",
  IF(ISBLANK(lastName), "Enter your name in the 'My Details' sheet",
  TRIM(firstName &amp; " " &amp; initials &amp; " " &amp; lastName)))</f>
        <v/>
      </c>
      <c r="N206" s="46" t="n">
        <v>204</v>
      </c>
    </row>
    <row r="207" customFormat="false" ht="15" hidden="false" customHeight="true" outlineLevel="0" collapsed="false">
      <c r="A207" s="33"/>
      <c r="B207" s="34" t="str">
        <f aca="false">IF($A207="","",IF(OR(ISNUMBER(FIND("BBRC",VLOOKUP($A207,'Species Dictionary'!$B$3:$F$851,5,0))),ISNUMBER(FIND("HOSRP",VLOOKUP($A207,'Species Dictionary'!$B$3:$F$851,5,0)))),"URF req'd",IF(VLOOKUP($A207,'Species Dictionary'!$B$3:$J$851,9,0)="y","Rarity",IF(VLOOKUP($A207,'Species Dictionary'!$B$3:$C$851,2,0)="Escape.","Escape","")
)))</f>
        <v/>
      </c>
      <c r="C207" s="35"/>
      <c r="D207" s="36"/>
      <c r="E207" s="37"/>
      <c r="F207" s="38"/>
      <c r="G207" s="39"/>
      <c r="H207" s="40" t="str">
        <f aca="false">IF(ISBLANK(A207), "", VLOOKUP(A207, 'Species Dictionary'!$B$3:$G$851, 6, 0))</f>
        <v/>
      </c>
      <c r="I207" s="41"/>
      <c r="J207" s="42"/>
      <c r="K207" s="43"/>
      <c r="L207" s="44"/>
      <c r="M207" s="45" t="str">
        <f aca="false">IF(ISBLANK(A207), "",
  IF(ISBLANK(lastName), "Enter your name in the 'My Details' sheet",
  TRIM(firstName &amp; " " &amp; initials &amp; " " &amp; lastName)))</f>
        <v/>
      </c>
      <c r="N207" s="46" t="n">
        <v>205</v>
      </c>
    </row>
    <row r="208" customFormat="false" ht="15" hidden="false" customHeight="true" outlineLevel="0" collapsed="false">
      <c r="A208" s="33"/>
      <c r="B208" s="34" t="str">
        <f aca="false">IF($A208="","",IF(OR(ISNUMBER(FIND("BBRC",VLOOKUP($A208,'Species Dictionary'!$B$3:$F$851,5,0))),ISNUMBER(FIND("HOSRP",VLOOKUP($A208,'Species Dictionary'!$B$3:$F$851,5,0)))),"URF req'd",IF(VLOOKUP($A208,'Species Dictionary'!$B$3:$J$851,9,0)="y","Rarity",IF(VLOOKUP($A208,'Species Dictionary'!$B$3:$C$851,2,0)="Escape.","Escape","")
)))</f>
        <v/>
      </c>
      <c r="C208" s="35"/>
      <c r="D208" s="36"/>
      <c r="E208" s="37"/>
      <c r="F208" s="38"/>
      <c r="G208" s="39"/>
      <c r="H208" s="40" t="str">
        <f aca="false">IF(ISBLANK(A208), "", VLOOKUP(A208, 'Species Dictionary'!$B$3:$G$851, 6, 0))</f>
        <v/>
      </c>
      <c r="I208" s="41"/>
      <c r="J208" s="42"/>
      <c r="K208" s="43"/>
      <c r="L208" s="44"/>
      <c r="M208" s="45" t="str">
        <f aca="false">IF(ISBLANK(A208), "",
  IF(ISBLANK(lastName), "Enter your name in the 'My Details' sheet",
  TRIM(firstName &amp; " " &amp; initials &amp; " " &amp; lastName)))</f>
        <v/>
      </c>
      <c r="N208" s="46" t="n">
        <v>206</v>
      </c>
    </row>
    <row r="209" customFormat="false" ht="15" hidden="false" customHeight="true" outlineLevel="0" collapsed="false">
      <c r="A209" s="33"/>
      <c r="B209" s="34" t="str">
        <f aca="false">IF($A209="","",IF(OR(ISNUMBER(FIND("BBRC",VLOOKUP($A209,'Species Dictionary'!$B$3:$F$851,5,0))),ISNUMBER(FIND("HOSRP",VLOOKUP($A209,'Species Dictionary'!$B$3:$F$851,5,0)))),"URF req'd",IF(VLOOKUP($A209,'Species Dictionary'!$B$3:$J$851,9,0)="y","Rarity",IF(VLOOKUP($A209,'Species Dictionary'!$B$3:$C$851,2,0)="Escape.","Escape","")
)))</f>
        <v/>
      </c>
      <c r="C209" s="35"/>
      <c r="D209" s="36"/>
      <c r="E209" s="37"/>
      <c r="F209" s="38"/>
      <c r="G209" s="39"/>
      <c r="H209" s="40" t="str">
        <f aca="false">IF(ISBLANK(A209), "", VLOOKUP(A209, 'Species Dictionary'!$B$3:$G$851, 6, 0))</f>
        <v/>
      </c>
      <c r="I209" s="41"/>
      <c r="J209" s="42"/>
      <c r="K209" s="43"/>
      <c r="L209" s="44"/>
      <c r="M209" s="45" t="str">
        <f aca="false">IF(ISBLANK(A209), "",
  IF(ISBLANK(lastName), "Enter your name in the 'My Details' sheet",
  TRIM(firstName &amp; " " &amp; initials &amp; " " &amp; lastName)))</f>
        <v/>
      </c>
      <c r="N209" s="46" t="n">
        <v>207</v>
      </c>
    </row>
    <row r="210" customFormat="false" ht="15" hidden="false" customHeight="true" outlineLevel="0" collapsed="false">
      <c r="A210" s="33"/>
      <c r="B210" s="34" t="str">
        <f aca="false">IF($A210="","",IF(OR(ISNUMBER(FIND("BBRC",VLOOKUP($A210,'Species Dictionary'!$B$3:$F$851,5,0))),ISNUMBER(FIND("HOSRP",VLOOKUP($A210,'Species Dictionary'!$B$3:$F$851,5,0)))),"URF req'd",IF(VLOOKUP($A210,'Species Dictionary'!$B$3:$J$851,9,0)="y","Rarity",IF(VLOOKUP($A210,'Species Dictionary'!$B$3:$C$851,2,0)="Escape.","Escape","")
)))</f>
        <v/>
      </c>
      <c r="C210" s="35"/>
      <c r="D210" s="36"/>
      <c r="E210" s="37"/>
      <c r="F210" s="38"/>
      <c r="G210" s="39"/>
      <c r="H210" s="40" t="str">
        <f aca="false">IF(ISBLANK(A210), "", VLOOKUP(A210, 'Species Dictionary'!$B$3:$G$851, 6, 0))</f>
        <v/>
      </c>
      <c r="I210" s="41"/>
      <c r="J210" s="42"/>
      <c r="K210" s="43"/>
      <c r="L210" s="44"/>
      <c r="M210" s="45" t="str">
        <f aca="false">IF(ISBLANK(A210), "",
  IF(ISBLANK(lastName), "Enter your name in the 'My Details' sheet",
  TRIM(firstName &amp; " " &amp; initials &amp; " " &amp; lastName)))</f>
        <v/>
      </c>
      <c r="N210" s="46" t="n">
        <v>208</v>
      </c>
    </row>
    <row r="211" customFormat="false" ht="15" hidden="false" customHeight="true" outlineLevel="0" collapsed="false">
      <c r="A211" s="33"/>
      <c r="B211" s="34" t="str">
        <f aca="false">IF($A211="","",IF(OR(ISNUMBER(FIND("BBRC",VLOOKUP($A211,'Species Dictionary'!$B$3:$F$851,5,0))),ISNUMBER(FIND("HOSRP",VLOOKUP($A211,'Species Dictionary'!$B$3:$F$851,5,0)))),"URF req'd",IF(VLOOKUP($A211,'Species Dictionary'!$B$3:$J$851,9,0)="y","Rarity",IF(VLOOKUP($A211,'Species Dictionary'!$B$3:$C$851,2,0)="Escape.","Escape","")
)))</f>
        <v/>
      </c>
      <c r="C211" s="35"/>
      <c r="D211" s="36"/>
      <c r="E211" s="37"/>
      <c r="F211" s="38"/>
      <c r="G211" s="39"/>
      <c r="H211" s="40" t="str">
        <f aca="false">IF(ISBLANK(A211), "", VLOOKUP(A211, 'Species Dictionary'!$B$3:$G$851, 6, 0))</f>
        <v/>
      </c>
      <c r="I211" s="41"/>
      <c r="J211" s="42"/>
      <c r="K211" s="43"/>
      <c r="L211" s="44"/>
      <c r="M211" s="45" t="str">
        <f aca="false">IF(ISBLANK(A211), "",
  IF(ISBLANK(lastName), "Enter your name in the 'My Details' sheet",
  TRIM(firstName &amp; " " &amp; initials &amp; " " &amp; lastName)))</f>
        <v/>
      </c>
      <c r="N211" s="46" t="n">
        <v>209</v>
      </c>
    </row>
    <row r="212" customFormat="false" ht="15" hidden="false" customHeight="true" outlineLevel="0" collapsed="false">
      <c r="A212" s="33"/>
      <c r="B212" s="34" t="str">
        <f aca="false">IF($A212="","",IF(OR(ISNUMBER(FIND("BBRC",VLOOKUP($A212,'Species Dictionary'!$B$3:$F$851,5,0))),ISNUMBER(FIND("HOSRP",VLOOKUP($A212,'Species Dictionary'!$B$3:$F$851,5,0)))),"URF req'd",IF(VLOOKUP($A212,'Species Dictionary'!$B$3:$J$851,9,0)="y","Rarity",IF(VLOOKUP($A212,'Species Dictionary'!$B$3:$C$851,2,0)="Escape.","Escape","")
)))</f>
        <v/>
      </c>
      <c r="C212" s="35"/>
      <c r="D212" s="36"/>
      <c r="E212" s="37"/>
      <c r="F212" s="38"/>
      <c r="G212" s="39"/>
      <c r="H212" s="40" t="str">
        <f aca="false">IF(ISBLANK(A212), "", VLOOKUP(A212, 'Species Dictionary'!$B$3:$G$851, 6, 0))</f>
        <v/>
      </c>
      <c r="I212" s="41"/>
      <c r="J212" s="42"/>
      <c r="K212" s="43"/>
      <c r="L212" s="44"/>
      <c r="M212" s="45" t="str">
        <f aca="false">IF(ISBLANK(A212), "",
  IF(ISBLANK(lastName), "Enter your name in the 'My Details' sheet",
  TRIM(firstName &amp; " " &amp; initials &amp; " " &amp; lastName)))</f>
        <v/>
      </c>
      <c r="N212" s="46" t="n">
        <v>210</v>
      </c>
    </row>
    <row r="213" customFormat="false" ht="15" hidden="false" customHeight="true" outlineLevel="0" collapsed="false">
      <c r="A213" s="33"/>
      <c r="B213" s="34" t="str">
        <f aca="false">IF($A213="","",IF(OR(ISNUMBER(FIND("BBRC",VLOOKUP($A213,'Species Dictionary'!$B$3:$F$851,5,0))),ISNUMBER(FIND("HOSRP",VLOOKUP($A213,'Species Dictionary'!$B$3:$F$851,5,0)))),"URF req'd",IF(VLOOKUP($A213,'Species Dictionary'!$B$3:$J$851,9,0)="y","Rarity",IF(VLOOKUP($A213,'Species Dictionary'!$B$3:$C$851,2,0)="Escape.","Escape","")
)))</f>
        <v/>
      </c>
      <c r="C213" s="35"/>
      <c r="D213" s="36"/>
      <c r="E213" s="37"/>
      <c r="F213" s="38"/>
      <c r="G213" s="39"/>
      <c r="H213" s="40" t="str">
        <f aca="false">IF(ISBLANK(A213), "", VLOOKUP(A213, 'Species Dictionary'!$B$3:$G$851, 6, 0))</f>
        <v/>
      </c>
      <c r="I213" s="41"/>
      <c r="J213" s="42"/>
      <c r="K213" s="43"/>
      <c r="L213" s="44"/>
      <c r="M213" s="45" t="str">
        <f aca="false">IF(ISBLANK(A213), "",
  IF(ISBLANK(lastName), "Enter your name in the 'My Details' sheet",
  TRIM(firstName &amp; " " &amp; initials &amp; " " &amp; lastName)))</f>
        <v/>
      </c>
      <c r="N213" s="46" t="n">
        <v>211</v>
      </c>
    </row>
    <row r="214" customFormat="false" ht="15" hidden="false" customHeight="true" outlineLevel="0" collapsed="false">
      <c r="A214" s="33"/>
      <c r="B214" s="34" t="str">
        <f aca="false">IF($A214="","",IF(OR(ISNUMBER(FIND("BBRC",VLOOKUP($A214,'Species Dictionary'!$B$3:$F$851,5,0))),ISNUMBER(FIND("HOSRP",VLOOKUP($A214,'Species Dictionary'!$B$3:$F$851,5,0)))),"URF req'd",IF(VLOOKUP($A214,'Species Dictionary'!$B$3:$J$851,9,0)="y","Rarity",IF(VLOOKUP($A214,'Species Dictionary'!$B$3:$C$851,2,0)="Escape.","Escape","")
)))</f>
        <v/>
      </c>
      <c r="C214" s="35"/>
      <c r="D214" s="36"/>
      <c r="E214" s="37"/>
      <c r="F214" s="38"/>
      <c r="G214" s="39"/>
      <c r="H214" s="40" t="str">
        <f aca="false">IF(ISBLANK(A214), "", VLOOKUP(A214, 'Species Dictionary'!$B$3:$G$851, 6, 0))</f>
        <v/>
      </c>
      <c r="I214" s="41"/>
      <c r="J214" s="42"/>
      <c r="K214" s="43"/>
      <c r="L214" s="44"/>
      <c r="M214" s="45" t="str">
        <f aca="false">IF(ISBLANK(A214), "",
  IF(ISBLANK(lastName), "Enter your name in the 'My Details' sheet",
  TRIM(firstName &amp; " " &amp; initials &amp; " " &amp; lastName)))</f>
        <v/>
      </c>
      <c r="N214" s="46" t="n">
        <v>212</v>
      </c>
    </row>
    <row r="215" customFormat="false" ht="15" hidden="false" customHeight="true" outlineLevel="0" collapsed="false">
      <c r="A215" s="33"/>
      <c r="B215" s="34" t="str">
        <f aca="false">IF($A215="","",IF(OR(ISNUMBER(FIND("BBRC",VLOOKUP($A215,'Species Dictionary'!$B$3:$F$851,5,0))),ISNUMBER(FIND("HOSRP",VLOOKUP($A215,'Species Dictionary'!$B$3:$F$851,5,0)))),"URF req'd",IF(VLOOKUP($A215,'Species Dictionary'!$B$3:$J$851,9,0)="y","Rarity",IF(VLOOKUP($A215,'Species Dictionary'!$B$3:$C$851,2,0)="Escape.","Escape","")
)))</f>
        <v/>
      </c>
      <c r="C215" s="35"/>
      <c r="D215" s="36"/>
      <c r="E215" s="37"/>
      <c r="F215" s="38"/>
      <c r="G215" s="39"/>
      <c r="H215" s="40" t="str">
        <f aca="false">IF(ISBLANK(A215), "", VLOOKUP(A215, 'Species Dictionary'!$B$3:$G$851, 6, 0))</f>
        <v/>
      </c>
      <c r="I215" s="41"/>
      <c r="J215" s="42"/>
      <c r="K215" s="43"/>
      <c r="L215" s="44"/>
      <c r="M215" s="45" t="str">
        <f aca="false">IF(ISBLANK(A215), "",
  IF(ISBLANK(lastName), "Enter your name in the 'My Details' sheet",
  TRIM(firstName &amp; " " &amp; initials &amp; " " &amp; lastName)))</f>
        <v/>
      </c>
      <c r="N215" s="46" t="n">
        <v>213</v>
      </c>
    </row>
    <row r="216" customFormat="false" ht="15" hidden="false" customHeight="true" outlineLevel="0" collapsed="false">
      <c r="A216" s="33"/>
      <c r="B216" s="34" t="str">
        <f aca="false">IF($A216="","",IF(OR(ISNUMBER(FIND("BBRC",VLOOKUP($A216,'Species Dictionary'!$B$3:$F$851,5,0))),ISNUMBER(FIND("HOSRP",VLOOKUP($A216,'Species Dictionary'!$B$3:$F$851,5,0)))),"URF req'd",IF(VLOOKUP($A216,'Species Dictionary'!$B$3:$J$851,9,0)="y","Rarity",IF(VLOOKUP($A216,'Species Dictionary'!$B$3:$C$851,2,0)="Escape.","Escape","")
)))</f>
        <v/>
      </c>
      <c r="C216" s="35"/>
      <c r="D216" s="36"/>
      <c r="E216" s="37"/>
      <c r="F216" s="38"/>
      <c r="G216" s="39"/>
      <c r="H216" s="40" t="str">
        <f aca="false">IF(ISBLANK(A216), "", VLOOKUP(A216, 'Species Dictionary'!$B$3:$G$851, 6, 0))</f>
        <v/>
      </c>
      <c r="I216" s="41"/>
      <c r="J216" s="42"/>
      <c r="K216" s="43"/>
      <c r="L216" s="44"/>
      <c r="M216" s="45" t="str">
        <f aca="false">IF(ISBLANK(A216), "",
  IF(ISBLANK(lastName), "Enter your name in the 'My Details' sheet",
  TRIM(firstName &amp; " " &amp; initials &amp; " " &amp; lastName)))</f>
        <v/>
      </c>
      <c r="N216" s="46" t="n">
        <v>214</v>
      </c>
    </row>
    <row r="217" customFormat="false" ht="15" hidden="false" customHeight="true" outlineLevel="0" collapsed="false">
      <c r="A217" s="33"/>
      <c r="B217" s="34" t="str">
        <f aca="false">IF($A217="","",IF(OR(ISNUMBER(FIND("BBRC",VLOOKUP($A217,'Species Dictionary'!$B$3:$F$851,5,0))),ISNUMBER(FIND("HOSRP",VLOOKUP($A217,'Species Dictionary'!$B$3:$F$851,5,0)))),"URF req'd",IF(VLOOKUP($A217,'Species Dictionary'!$B$3:$J$851,9,0)="y","Rarity",IF(VLOOKUP($A217,'Species Dictionary'!$B$3:$C$851,2,0)="Escape.","Escape","")
)))</f>
        <v/>
      </c>
      <c r="C217" s="35"/>
      <c r="D217" s="36"/>
      <c r="E217" s="37"/>
      <c r="F217" s="38"/>
      <c r="G217" s="39"/>
      <c r="H217" s="40" t="str">
        <f aca="false">IF(ISBLANK(A217), "", VLOOKUP(A217, 'Species Dictionary'!$B$3:$G$851, 6, 0))</f>
        <v/>
      </c>
      <c r="I217" s="41"/>
      <c r="J217" s="42"/>
      <c r="K217" s="43"/>
      <c r="L217" s="44"/>
      <c r="M217" s="45" t="str">
        <f aca="false">IF(ISBLANK(A217), "",
  IF(ISBLANK(lastName), "Enter your name in the 'My Details' sheet",
  TRIM(firstName &amp; " " &amp; initials &amp; " " &amp; lastName)))</f>
        <v/>
      </c>
      <c r="N217" s="46" t="n">
        <v>215</v>
      </c>
    </row>
    <row r="218" customFormat="false" ht="15" hidden="false" customHeight="true" outlineLevel="0" collapsed="false">
      <c r="A218" s="33"/>
      <c r="B218" s="34" t="str">
        <f aca="false">IF($A218="","",IF(OR(ISNUMBER(FIND("BBRC",VLOOKUP($A218,'Species Dictionary'!$B$3:$F$851,5,0))),ISNUMBER(FIND("HOSRP",VLOOKUP($A218,'Species Dictionary'!$B$3:$F$851,5,0)))),"URF req'd",IF(VLOOKUP($A218,'Species Dictionary'!$B$3:$J$851,9,0)="y","Rarity",IF(VLOOKUP($A218,'Species Dictionary'!$B$3:$C$851,2,0)="Escape.","Escape","")
)))</f>
        <v/>
      </c>
      <c r="C218" s="35"/>
      <c r="D218" s="36"/>
      <c r="E218" s="37"/>
      <c r="F218" s="38"/>
      <c r="G218" s="39"/>
      <c r="H218" s="40" t="str">
        <f aca="false">IF(ISBLANK(A218), "", VLOOKUP(A218, 'Species Dictionary'!$B$3:$G$851, 6, 0))</f>
        <v/>
      </c>
      <c r="I218" s="41"/>
      <c r="J218" s="42"/>
      <c r="K218" s="43"/>
      <c r="L218" s="44"/>
      <c r="M218" s="45" t="str">
        <f aca="false">IF(ISBLANK(A218), "",
  IF(ISBLANK(lastName), "Enter your name in the 'My Details' sheet",
  TRIM(firstName &amp; " " &amp; initials &amp; " " &amp; lastName)))</f>
        <v/>
      </c>
      <c r="N218" s="46" t="n">
        <v>216</v>
      </c>
    </row>
    <row r="219" customFormat="false" ht="15" hidden="false" customHeight="true" outlineLevel="0" collapsed="false">
      <c r="A219" s="33"/>
      <c r="B219" s="34" t="str">
        <f aca="false">IF($A219="","",IF(OR(ISNUMBER(FIND("BBRC",VLOOKUP($A219,'Species Dictionary'!$B$3:$F$851,5,0))),ISNUMBER(FIND("HOSRP",VLOOKUP($A219,'Species Dictionary'!$B$3:$F$851,5,0)))),"URF req'd",IF(VLOOKUP($A219,'Species Dictionary'!$B$3:$J$851,9,0)="y","Rarity",IF(VLOOKUP($A219,'Species Dictionary'!$B$3:$C$851,2,0)="Escape.","Escape","")
)))</f>
        <v/>
      </c>
      <c r="C219" s="35"/>
      <c r="D219" s="36"/>
      <c r="E219" s="37"/>
      <c r="F219" s="38"/>
      <c r="G219" s="39"/>
      <c r="H219" s="40" t="str">
        <f aca="false">IF(ISBLANK(A219), "", VLOOKUP(A219, 'Species Dictionary'!$B$3:$G$851, 6, 0))</f>
        <v/>
      </c>
      <c r="I219" s="41"/>
      <c r="J219" s="42"/>
      <c r="K219" s="43"/>
      <c r="L219" s="44"/>
      <c r="M219" s="45" t="str">
        <f aca="false">IF(ISBLANK(A219), "",
  IF(ISBLANK(lastName), "Enter your name in the 'My Details' sheet",
  TRIM(firstName &amp; " " &amp; initials &amp; " " &amp; lastName)))</f>
        <v/>
      </c>
      <c r="N219" s="46" t="n">
        <v>217</v>
      </c>
    </row>
    <row r="220" customFormat="false" ht="15" hidden="false" customHeight="true" outlineLevel="0" collapsed="false">
      <c r="A220" s="33"/>
      <c r="B220" s="34" t="str">
        <f aca="false">IF($A220="","",IF(OR(ISNUMBER(FIND("BBRC",VLOOKUP($A220,'Species Dictionary'!$B$3:$F$851,5,0))),ISNUMBER(FIND("HOSRP",VLOOKUP($A220,'Species Dictionary'!$B$3:$F$851,5,0)))),"URF req'd",IF(VLOOKUP($A220,'Species Dictionary'!$B$3:$J$851,9,0)="y","Rarity",IF(VLOOKUP($A220,'Species Dictionary'!$B$3:$C$851,2,0)="Escape.","Escape","")
)))</f>
        <v/>
      </c>
      <c r="C220" s="35"/>
      <c r="D220" s="36"/>
      <c r="E220" s="37"/>
      <c r="F220" s="38"/>
      <c r="G220" s="39"/>
      <c r="H220" s="40" t="str">
        <f aca="false">IF(ISBLANK(A220), "", VLOOKUP(A220, 'Species Dictionary'!$B$3:$G$851, 6, 0))</f>
        <v/>
      </c>
      <c r="I220" s="41"/>
      <c r="J220" s="42"/>
      <c r="K220" s="43"/>
      <c r="L220" s="44"/>
      <c r="M220" s="45" t="str">
        <f aca="false">IF(ISBLANK(A220), "",
  IF(ISBLANK(lastName), "Enter your name in the 'My Details' sheet",
  TRIM(firstName &amp; " " &amp; initials &amp; " " &amp; lastName)))</f>
        <v/>
      </c>
      <c r="N220" s="46" t="n">
        <v>218</v>
      </c>
    </row>
    <row r="221" customFormat="false" ht="15" hidden="false" customHeight="true" outlineLevel="0" collapsed="false">
      <c r="A221" s="33"/>
      <c r="B221" s="34" t="str">
        <f aca="false">IF($A221="","",IF(OR(ISNUMBER(FIND("BBRC",VLOOKUP($A221,'Species Dictionary'!$B$3:$F$851,5,0))),ISNUMBER(FIND("HOSRP",VLOOKUP($A221,'Species Dictionary'!$B$3:$F$851,5,0)))),"URF req'd",IF(VLOOKUP($A221,'Species Dictionary'!$B$3:$J$851,9,0)="y","Rarity",IF(VLOOKUP($A221,'Species Dictionary'!$B$3:$C$851,2,0)="Escape.","Escape","")
)))</f>
        <v/>
      </c>
      <c r="C221" s="35"/>
      <c r="D221" s="36"/>
      <c r="E221" s="37"/>
      <c r="F221" s="38"/>
      <c r="G221" s="39"/>
      <c r="H221" s="40" t="str">
        <f aca="false">IF(ISBLANK(A221), "", VLOOKUP(A221, 'Species Dictionary'!$B$3:$G$851, 6, 0))</f>
        <v/>
      </c>
      <c r="I221" s="41"/>
      <c r="J221" s="42"/>
      <c r="K221" s="43"/>
      <c r="L221" s="44"/>
      <c r="M221" s="45" t="str">
        <f aca="false">IF(ISBLANK(A221), "",
  IF(ISBLANK(lastName), "Enter your name in the 'My Details' sheet",
  TRIM(firstName &amp; " " &amp; initials &amp; " " &amp; lastName)))</f>
        <v/>
      </c>
      <c r="N221" s="46" t="n">
        <v>219</v>
      </c>
    </row>
    <row r="222" customFormat="false" ht="15" hidden="false" customHeight="true" outlineLevel="0" collapsed="false">
      <c r="A222" s="33"/>
      <c r="B222" s="34" t="str">
        <f aca="false">IF($A222="","",IF(OR(ISNUMBER(FIND("BBRC",VLOOKUP($A222,'Species Dictionary'!$B$3:$F$851,5,0))),ISNUMBER(FIND("HOSRP",VLOOKUP($A222,'Species Dictionary'!$B$3:$F$851,5,0)))),"URF req'd",IF(VLOOKUP($A222,'Species Dictionary'!$B$3:$J$851,9,0)="y","Rarity",IF(VLOOKUP($A222,'Species Dictionary'!$B$3:$C$851,2,0)="Escape.","Escape","")
)))</f>
        <v/>
      </c>
      <c r="C222" s="35"/>
      <c r="D222" s="36"/>
      <c r="E222" s="37"/>
      <c r="F222" s="38"/>
      <c r="G222" s="39"/>
      <c r="H222" s="40" t="str">
        <f aca="false">IF(ISBLANK(A222), "", VLOOKUP(A222, 'Species Dictionary'!$B$3:$G$851, 6, 0))</f>
        <v/>
      </c>
      <c r="I222" s="41"/>
      <c r="J222" s="42"/>
      <c r="K222" s="43"/>
      <c r="L222" s="44"/>
      <c r="M222" s="45" t="str">
        <f aca="false">IF(ISBLANK(A222), "",
  IF(ISBLANK(lastName), "Enter your name in the 'My Details' sheet",
  TRIM(firstName &amp; " " &amp; initials &amp; " " &amp; lastName)))</f>
        <v/>
      </c>
      <c r="N222" s="46" t="n">
        <v>220</v>
      </c>
    </row>
    <row r="223" customFormat="false" ht="15" hidden="false" customHeight="true" outlineLevel="0" collapsed="false">
      <c r="A223" s="33"/>
      <c r="B223" s="34" t="str">
        <f aca="false">IF($A223="","",IF(OR(ISNUMBER(FIND("BBRC",VLOOKUP($A223,'Species Dictionary'!$B$3:$F$851,5,0))),ISNUMBER(FIND("HOSRP",VLOOKUP($A223,'Species Dictionary'!$B$3:$F$851,5,0)))),"URF req'd",IF(VLOOKUP($A223,'Species Dictionary'!$B$3:$J$851,9,0)="y","Rarity",IF(VLOOKUP($A223,'Species Dictionary'!$B$3:$C$851,2,0)="Escape.","Escape","")
)))</f>
        <v/>
      </c>
      <c r="C223" s="35"/>
      <c r="D223" s="36"/>
      <c r="E223" s="37"/>
      <c r="F223" s="38"/>
      <c r="G223" s="39"/>
      <c r="H223" s="40" t="str">
        <f aca="false">IF(ISBLANK(A223), "", VLOOKUP(A223, 'Species Dictionary'!$B$3:$G$851, 6, 0))</f>
        <v/>
      </c>
      <c r="I223" s="41"/>
      <c r="J223" s="42"/>
      <c r="K223" s="43"/>
      <c r="L223" s="44"/>
      <c r="M223" s="45" t="str">
        <f aca="false">IF(ISBLANK(A223), "",
  IF(ISBLANK(lastName), "Enter your name in the 'My Details' sheet",
  TRIM(firstName &amp; " " &amp; initials &amp; " " &amp; lastName)))</f>
        <v/>
      </c>
      <c r="N223" s="46" t="n">
        <v>221</v>
      </c>
    </row>
    <row r="224" customFormat="false" ht="15" hidden="false" customHeight="true" outlineLevel="0" collapsed="false">
      <c r="A224" s="33"/>
      <c r="B224" s="34" t="str">
        <f aca="false">IF($A224="","",IF(OR(ISNUMBER(FIND("BBRC",VLOOKUP($A224,'Species Dictionary'!$B$3:$F$851,5,0))),ISNUMBER(FIND("HOSRP",VLOOKUP($A224,'Species Dictionary'!$B$3:$F$851,5,0)))),"URF req'd",IF(VLOOKUP($A224,'Species Dictionary'!$B$3:$J$851,9,0)="y","Rarity",IF(VLOOKUP($A224,'Species Dictionary'!$B$3:$C$851,2,0)="Escape.","Escape","")
)))</f>
        <v/>
      </c>
      <c r="C224" s="35"/>
      <c r="D224" s="36"/>
      <c r="E224" s="37"/>
      <c r="F224" s="38"/>
      <c r="G224" s="39"/>
      <c r="H224" s="40" t="str">
        <f aca="false">IF(ISBLANK(A224), "", VLOOKUP(A224, 'Species Dictionary'!$B$3:$G$851, 6, 0))</f>
        <v/>
      </c>
      <c r="I224" s="41"/>
      <c r="J224" s="42"/>
      <c r="K224" s="43"/>
      <c r="L224" s="44"/>
      <c r="M224" s="45" t="str">
        <f aca="false">IF(ISBLANK(A224), "",
  IF(ISBLANK(lastName), "Enter your name in the 'My Details' sheet",
  TRIM(firstName &amp; " " &amp; initials &amp; " " &amp; lastName)))</f>
        <v/>
      </c>
      <c r="N224" s="46" t="n">
        <v>222</v>
      </c>
    </row>
    <row r="225" customFormat="false" ht="15" hidden="false" customHeight="true" outlineLevel="0" collapsed="false">
      <c r="A225" s="33"/>
      <c r="B225" s="34" t="str">
        <f aca="false">IF($A225="","",IF(OR(ISNUMBER(FIND("BBRC",VLOOKUP($A225,'Species Dictionary'!$B$3:$F$851,5,0))),ISNUMBER(FIND("HOSRP",VLOOKUP($A225,'Species Dictionary'!$B$3:$F$851,5,0)))),"URF req'd",IF(VLOOKUP($A225,'Species Dictionary'!$B$3:$J$851,9,0)="y","Rarity",IF(VLOOKUP($A225,'Species Dictionary'!$B$3:$C$851,2,0)="Escape.","Escape","")
)))</f>
        <v/>
      </c>
      <c r="C225" s="35"/>
      <c r="D225" s="36"/>
      <c r="E225" s="37"/>
      <c r="F225" s="38"/>
      <c r="G225" s="39"/>
      <c r="H225" s="40" t="str">
        <f aca="false">IF(ISBLANK(A225), "", VLOOKUP(A225, 'Species Dictionary'!$B$3:$G$851, 6, 0))</f>
        <v/>
      </c>
      <c r="I225" s="41"/>
      <c r="J225" s="42"/>
      <c r="K225" s="43"/>
      <c r="L225" s="44"/>
      <c r="M225" s="45" t="str">
        <f aca="false">IF(ISBLANK(A225), "",
  IF(ISBLANK(lastName), "Enter your name in the 'My Details' sheet",
  TRIM(firstName &amp; " " &amp; initials &amp; " " &amp; lastName)))</f>
        <v/>
      </c>
      <c r="N225" s="46" t="n">
        <v>223</v>
      </c>
    </row>
    <row r="226" customFormat="false" ht="15" hidden="false" customHeight="true" outlineLevel="0" collapsed="false">
      <c r="A226" s="33"/>
      <c r="B226" s="34" t="str">
        <f aca="false">IF($A226="","",IF(OR(ISNUMBER(FIND("BBRC",VLOOKUP($A226,'Species Dictionary'!$B$3:$F$851,5,0))),ISNUMBER(FIND("HOSRP",VLOOKUP($A226,'Species Dictionary'!$B$3:$F$851,5,0)))),"URF req'd",IF(VLOOKUP($A226,'Species Dictionary'!$B$3:$J$851,9,0)="y","Rarity",IF(VLOOKUP($A226,'Species Dictionary'!$B$3:$C$851,2,0)="Escape.","Escape","")
)))</f>
        <v/>
      </c>
      <c r="C226" s="35"/>
      <c r="D226" s="36"/>
      <c r="E226" s="37"/>
      <c r="F226" s="38"/>
      <c r="G226" s="39"/>
      <c r="H226" s="40" t="str">
        <f aca="false">IF(ISBLANK(A226), "", VLOOKUP(A226, 'Species Dictionary'!$B$3:$G$851, 6, 0))</f>
        <v/>
      </c>
      <c r="I226" s="41"/>
      <c r="J226" s="42"/>
      <c r="K226" s="43"/>
      <c r="L226" s="44"/>
      <c r="M226" s="45" t="str">
        <f aca="false">IF(ISBLANK(A226), "",
  IF(ISBLANK(lastName), "Enter your name in the 'My Details' sheet",
  TRIM(firstName &amp; " " &amp; initials &amp; " " &amp; lastName)))</f>
        <v/>
      </c>
      <c r="N226" s="46" t="n">
        <v>224</v>
      </c>
    </row>
    <row r="227" customFormat="false" ht="15" hidden="false" customHeight="true" outlineLevel="0" collapsed="false">
      <c r="A227" s="33"/>
      <c r="B227" s="34" t="str">
        <f aca="false">IF($A227="","",IF(OR(ISNUMBER(FIND("BBRC",VLOOKUP($A227,'Species Dictionary'!$B$3:$F$851,5,0))),ISNUMBER(FIND("HOSRP",VLOOKUP($A227,'Species Dictionary'!$B$3:$F$851,5,0)))),"URF req'd",IF(VLOOKUP($A227,'Species Dictionary'!$B$3:$J$851,9,0)="y","Rarity",IF(VLOOKUP($A227,'Species Dictionary'!$B$3:$C$851,2,0)="Escape.","Escape","")
)))</f>
        <v/>
      </c>
      <c r="C227" s="35"/>
      <c r="D227" s="36"/>
      <c r="E227" s="37"/>
      <c r="F227" s="38"/>
      <c r="G227" s="39"/>
      <c r="H227" s="40" t="str">
        <f aca="false">IF(ISBLANK(A227), "", VLOOKUP(A227, 'Species Dictionary'!$B$3:$G$851, 6, 0))</f>
        <v/>
      </c>
      <c r="I227" s="41"/>
      <c r="J227" s="42"/>
      <c r="K227" s="43"/>
      <c r="L227" s="44"/>
      <c r="M227" s="45" t="str">
        <f aca="false">IF(ISBLANK(A227), "",
  IF(ISBLANK(lastName), "Enter your name in the 'My Details' sheet",
  TRIM(firstName &amp; " " &amp; initials &amp; " " &amp; lastName)))</f>
        <v/>
      </c>
      <c r="N227" s="46" t="n">
        <v>225</v>
      </c>
    </row>
    <row r="228" customFormat="false" ht="15" hidden="false" customHeight="true" outlineLevel="0" collapsed="false">
      <c r="A228" s="33"/>
      <c r="B228" s="34" t="str">
        <f aca="false">IF($A228="","",IF(OR(ISNUMBER(FIND("BBRC",VLOOKUP($A228,'Species Dictionary'!$B$3:$F$851,5,0))),ISNUMBER(FIND("HOSRP",VLOOKUP($A228,'Species Dictionary'!$B$3:$F$851,5,0)))),"URF req'd",IF(VLOOKUP($A228,'Species Dictionary'!$B$3:$J$851,9,0)="y","Rarity",IF(VLOOKUP($A228,'Species Dictionary'!$B$3:$C$851,2,0)="Escape.","Escape","")
)))</f>
        <v/>
      </c>
      <c r="C228" s="35"/>
      <c r="D228" s="36"/>
      <c r="E228" s="37"/>
      <c r="F228" s="38"/>
      <c r="G228" s="39"/>
      <c r="H228" s="40" t="str">
        <f aca="false">IF(ISBLANK(A228), "", VLOOKUP(A228, 'Species Dictionary'!$B$3:$G$851, 6, 0))</f>
        <v/>
      </c>
      <c r="I228" s="41"/>
      <c r="J228" s="42"/>
      <c r="K228" s="43"/>
      <c r="L228" s="44"/>
      <c r="M228" s="45" t="str">
        <f aca="false">IF(ISBLANK(A228), "",
  IF(ISBLANK(lastName), "Enter your name in the 'My Details' sheet",
  TRIM(firstName &amp; " " &amp; initials &amp; " " &amp; lastName)))</f>
        <v/>
      </c>
      <c r="N228" s="46" t="n">
        <v>226</v>
      </c>
    </row>
    <row r="229" customFormat="false" ht="15" hidden="false" customHeight="true" outlineLevel="0" collapsed="false">
      <c r="A229" s="33"/>
      <c r="B229" s="34" t="str">
        <f aca="false">IF($A229="","",IF(OR(ISNUMBER(FIND("BBRC",VLOOKUP($A229,'Species Dictionary'!$B$3:$F$851,5,0))),ISNUMBER(FIND("HOSRP",VLOOKUP($A229,'Species Dictionary'!$B$3:$F$851,5,0)))),"URF req'd",IF(VLOOKUP($A229,'Species Dictionary'!$B$3:$J$851,9,0)="y","Rarity",IF(VLOOKUP($A229,'Species Dictionary'!$B$3:$C$851,2,0)="Escape.","Escape","")
)))</f>
        <v/>
      </c>
      <c r="C229" s="35"/>
      <c r="D229" s="36"/>
      <c r="E229" s="37"/>
      <c r="F229" s="38"/>
      <c r="G229" s="39"/>
      <c r="H229" s="40" t="str">
        <f aca="false">IF(ISBLANK(A229), "", VLOOKUP(A229, 'Species Dictionary'!$B$3:$G$851, 6, 0))</f>
        <v/>
      </c>
      <c r="I229" s="41"/>
      <c r="J229" s="42"/>
      <c r="K229" s="43"/>
      <c r="L229" s="44"/>
      <c r="M229" s="45" t="str">
        <f aca="false">IF(ISBLANK(A229), "",
  IF(ISBLANK(lastName), "Enter your name in the 'My Details' sheet",
  TRIM(firstName &amp; " " &amp; initials &amp; " " &amp; lastName)))</f>
        <v/>
      </c>
      <c r="N229" s="46" t="n">
        <v>227</v>
      </c>
    </row>
    <row r="230" customFormat="false" ht="15" hidden="false" customHeight="true" outlineLevel="0" collapsed="false">
      <c r="A230" s="33"/>
      <c r="B230" s="34" t="str">
        <f aca="false">IF($A230="","",IF(OR(ISNUMBER(FIND("BBRC",VLOOKUP($A230,'Species Dictionary'!$B$3:$F$851,5,0))),ISNUMBER(FIND("HOSRP",VLOOKUP($A230,'Species Dictionary'!$B$3:$F$851,5,0)))),"URF req'd",IF(VLOOKUP($A230,'Species Dictionary'!$B$3:$J$851,9,0)="y","Rarity",IF(VLOOKUP($A230,'Species Dictionary'!$B$3:$C$851,2,0)="Escape.","Escape","")
)))</f>
        <v/>
      </c>
      <c r="C230" s="35"/>
      <c r="D230" s="36"/>
      <c r="E230" s="37"/>
      <c r="F230" s="38"/>
      <c r="G230" s="39"/>
      <c r="H230" s="40" t="str">
        <f aca="false">IF(ISBLANK(A230), "", VLOOKUP(A230, 'Species Dictionary'!$B$3:$G$851, 6, 0))</f>
        <v/>
      </c>
      <c r="I230" s="41"/>
      <c r="J230" s="42"/>
      <c r="K230" s="43"/>
      <c r="L230" s="44"/>
      <c r="M230" s="45" t="str">
        <f aca="false">IF(ISBLANK(A230), "",
  IF(ISBLANK(lastName), "Enter your name in the 'My Details' sheet",
  TRIM(firstName &amp; " " &amp; initials &amp; " " &amp; lastName)))</f>
        <v/>
      </c>
      <c r="N230" s="46" t="n">
        <v>228</v>
      </c>
    </row>
    <row r="231" customFormat="false" ht="15" hidden="false" customHeight="true" outlineLevel="0" collapsed="false">
      <c r="A231" s="33"/>
      <c r="B231" s="34" t="str">
        <f aca="false">IF($A231="","",IF(OR(ISNUMBER(FIND("BBRC",VLOOKUP($A231,'Species Dictionary'!$B$3:$F$851,5,0))),ISNUMBER(FIND("HOSRP",VLOOKUP($A231,'Species Dictionary'!$B$3:$F$851,5,0)))),"URF req'd",IF(VLOOKUP($A231,'Species Dictionary'!$B$3:$J$851,9,0)="y","Rarity",IF(VLOOKUP($A231,'Species Dictionary'!$B$3:$C$851,2,0)="Escape.","Escape","")
)))</f>
        <v/>
      </c>
      <c r="C231" s="35"/>
      <c r="D231" s="36"/>
      <c r="E231" s="37"/>
      <c r="F231" s="38"/>
      <c r="G231" s="39"/>
      <c r="H231" s="40" t="str">
        <f aca="false">IF(ISBLANK(A231), "", VLOOKUP(A231, 'Species Dictionary'!$B$3:$G$851, 6, 0))</f>
        <v/>
      </c>
      <c r="I231" s="41"/>
      <c r="J231" s="42"/>
      <c r="K231" s="43"/>
      <c r="L231" s="44"/>
      <c r="M231" s="45" t="str">
        <f aca="false">IF(ISBLANK(A231), "",
  IF(ISBLANK(lastName), "Enter your name in the 'My Details' sheet",
  TRIM(firstName &amp; " " &amp; initials &amp; " " &amp; lastName)))</f>
        <v/>
      </c>
      <c r="N231" s="46" t="n">
        <v>229</v>
      </c>
    </row>
    <row r="232" customFormat="false" ht="15" hidden="false" customHeight="true" outlineLevel="0" collapsed="false">
      <c r="A232" s="33"/>
      <c r="B232" s="34" t="str">
        <f aca="false">IF($A232="","",IF(OR(ISNUMBER(FIND("BBRC",VLOOKUP($A232,'Species Dictionary'!$B$3:$F$851,5,0))),ISNUMBER(FIND("HOSRP",VLOOKUP($A232,'Species Dictionary'!$B$3:$F$851,5,0)))),"URF req'd",IF(VLOOKUP($A232,'Species Dictionary'!$B$3:$J$851,9,0)="y","Rarity",IF(VLOOKUP($A232,'Species Dictionary'!$B$3:$C$851,2,0)="Escape.","Escape","")
)))</f>
        <v/>
      </c>
      <c r="C232" s="35"/>
      <c r="D232" s="36"/>
      <c r="E232" s="37"/>
      <c r="F232" s="38"/>
      <c r="G232" s="39"/>
      <c r="H232" s="40" t="str">
        <f aca="false">IF(ISBLANK(A232), "", VLOOKUP(A232, 'Species Dictionary'!$B$3:$G$851, 6, 0))</f>
        <v/>
      </c>
      <c r="I232" s="41"/>
      <c r="J232" s="42"/>
      <c r="K232" s="43"/>
      <c r="L232" s="44"/>
      <c r="M232" s="45" t="str">
        <f aca="false">IF(ISBLANK(A232), "",
  IF(ISBLANK(lastName), "Enter your name in the 'My Details' sheet",
  TRIM(firstName &amp; " " &amp; initials &amp; " " &amp; lastName)))</f>
        <v/>
      </c>
      <c r="N232" s="46" t="n">
        <v>230</v>
      </c>
    </row>
    <row r="233" customFormat="false" ht="15" hidden="false" customHeight="true" outlineLevel="0" collapsed="false">
      <c r="A233" s="33"/>
      <c r="B233" s="34" t="str">
        <f aca="false">IF($A233="","",IF(OR(ISNUMBER(FIND("BBRC",VLOOKUP($A233,'Species Dictionary'!$B$3:$F$851,5,0))),ISNUMBER(FIND("HOSRP",VLOOKUP($A233,'Species Dictionary'!$B$3:$F$851,5,0)))),"URF req'd",IF(VLOOKUP($A233,'Species Dictionary'!$B$3:$J$851,9,0)="y","Rarity",IF(VLOOKUP($A233,'Species Dictionary'!$B$3:$C$851,2,0)="Escape.","Escape","")
)))</f>
        <v/>
      </c>
      <c r="C233" s="35"/>
      <c r="D233" s="36"/>
      <c r="E233" s="37"/>
      <c r="F233" s="38"/>
      <c r="G233" s="39"/>
      <c r="H233" s="40" t="str">
        <f aca="false">IF(ISBLANK(A233), "", VLOOKUP(A233, 'Species Dictionary'!$B$3:$G$851, 6, 0))</f>
        <v/>
      </c>
      <c r="I233" s="41"/>
      <c r="J233" s="42"/>
      <c r="K233" s="43"/>
      <c r="L233" s="44"/>
      <c r="M233" s="45" t="str">
        <f aca="false">IF(ISBLANK(A233), "",
  IF(ISBLANK(lastName), "Enter your name in the 'My Details' sheet",
  TRIM(firstName &amp; " " &amp; initials &amp; " " &amp; lastName)))</f>
        <v/>
      </c>
      <c r="N233" s="46" t="n">
        <v>231</v>
      </c>
    </row>
    <row r="234" customFormat="false" ht="15" hidden="false" customHeight="true" outlineLevel="0" collapsed="false">
      <c r="A234" s="33"/>
      <c r="B234" s="34" t="str">
        <f aca="false">IF($A234="","",IF(OR(ISNUMBER(FIND("BBRC",VLOOKUP($A234,'Species Dictionary'!$B$3:$F$851,5,0))),ISNUMBER(FIND("HOSRP",VLOOKUP($A234,'Species Dictionary'!$B$3:$F$851,5,0)))),"URF req'd",IF(VLOOKUP($A234,'Species Dictionary'!$B$3:$J$851,9,0)="y","Rarity",IF(VLOOKUP($A234,'Species Dictionary'!$B$3:$C$851,2,0)="Escape.","Escape","")
)))</f>
        <v/>
      </c>
      <c r="C234" s="35"/>
      <c r="D234" s="36"/>
      <c r="E234" s="37"/>
      <c r="F234" s="38"/>
      <c r="G234" s="39"/>
      <c r="H234" s="40" t="str">
        <f aca="false">IF(ISBLANK(A234), "", VLOOKUP(A234, 'Species Dictionary'!$B$3:$G$851, 6, 0))</f>
        <v/>
      </c>
      <c r="I234" s="41"/>
      <c r="J234" s="42"/>
      <c r="K234" s="43"/>
      <c r="L234" s="44"/>
      <c r="M234" s="45" t="str">
        <f aca="false">IF(ISBLANK(A234), "",
  IF(ISBLANK(lastName), "Enter your name in the 'My Details' sheet",
  TRIM(firstName &amp; " " &amp; initials &amp; " " &amp; lastName)))</f>
        <v/>
      </c>
      <c r="N234" s="46" t="n">
        <v>232</v>
      </c>
    </row>
    <row r="235" customFormat="false" ht="15" hidden="false" customHeight="true" outlineLevel="0" collapsed="false">
      <c r="A235" s="33"/>
      <c r="B235" s="34" t="str">
        <f aca="false">IF($A235="","",IF(OR(ISNUMBER(FIND("BBRC",VLOOKUP($A235,'Species Dictionary'!$B$3:$F$851,5,0))),ISNUMBER(FIND("HOSRP",VLOOKUP($A235,'Species Dictionary'!$B$3:$F$851,5,0)))),"URF req'd",IF(VLOOKUP($A235,'Species Dictionary'!$B$3:$J$851,9,0)="y","Rarity",IF(VLOOKUP($A235,'Species Dictionary'!$B$3:$C$851,2,0)="Escape.","Escape","")
)))</f>
        <v/>
      </c>
      <c r="C235" s="35"/>
      <c r="D235" s="36"/>
      <c r="E235" s="37"/>
      <c r="F235" s="38"/>
      <c r="G235" s="39"/>
      <c r="H235" s="40" t="str">
        <f aca="false">IF(ISBLANK(A235), "", VLOOKUP(A235, 'Species Dictionary'!$B$3:$G$851, 6, 0))</f>
        <v/>
      </c>
      <c r="I235" s="41"/>
      <c r="J235" s="42"/>
      <c r="K235" s="43"/>
      <c r="L235" s="44"/>
      <c r="M235" s="45" t="str">
        <f aca="false">IF(ISBLANK(A235), "",
  IF(ISBLANK(lastName), "Enter your name in the 'My Details' sheet",
  TRIM(firstName &amp; " " &amp; initials &amp; " " &amp; lastName)))</f>
        <v/>
      </c>
      <c r="N235" s="46" t="n">
        <v>233</v>
      </c>
    </row>
    <row r="236" customFormat="false" ht="15" hidden="false" customHeight="true" outlineLevel="0" collapsed="false">
      <c r="A236" s="33"/>
      <c r="B236" s="34" t="str">
        <f aca="false">IF($A236="","",IF(OR(ISNUMBER(FIND("BBRC",VLOOKUP($A236,'Species Dictionary'!$B$3:$F$851,5,0))),ISNUMBER(FIND("HOSRP",VLOOKUP($A236,'Species Dictionary'!$B$3:$F$851,5,0)))),"URF req'd",IF(VLOOKUP($A236,'Species Dictionary'!$B$3:$J$851,9,0)="y","Rarity",IF(VLOOKUP($A236,'Species Dictionary'!$B$3:$C$851,2,0)="Escape.","Escape","")
)))</f>
        <v/>
      </c>
      <c r="C236" s="35"/>
      <c r="D236" s="36"/>
      <c r="E236" s="37"/>
      <c r="F236" s="38"/>
      <c r="G236" s="39"/>
      <c r="H236" s="40" t="str">
        <f aca="false">IF(ISBLANK(A236), "", VLOOKUP(A236, 'Species Dictionary'!$B$3:$G$851, 6, 0))</f>
        <v/>
      </c>
      <c r="I236" s="41"/>
      <c r="J236" s="42"/>
      <c r="K236" s="43"/>
      <c r="L236" s="44"/>
      <c r="M236" s="45" t="str">
        <f aca="false">IF(ISBLANK(A236), "",
  IF(ISBLANK(lastName), "Enter your name in the 'My Details' sheet",
  TRIM(firstName &amp; " " &amp; initials &amp; " " &amp; lastName)))</f>
        <v/>
      </c>
      <c r="N236" s="46" t="n">
        <v>234</v>
      </c>
    </row>
    <row r="237" customFormat="false" ht="15" hidden="false" customHeight="true" outlineLevel="0" collapsed="false">
      <c r="A237" s="33"/>
      <c r="B237" s="34" t="str">
        <f aca="false">IF($A237="","",IF(OR(ISNUMBER(FIND("BBRC",VLOOKUP($A237,'Species Dictionary'!$B$3:$F$851,5,0))),ISNUMBER(FIND("HOSRP",VLOOKUP($A237,'Species Dictionary'!$B$3:$F$851,5,0)))),"URF req'd",IF(VLOOKUP($A237,'Species Dictionary'!$B$3:$J$851,9,0)="y","Rarity",IF(VLOOKUP($A237,'Species Dictionary'!$B$3:$C$851,2,0)="Escape.","Escape","")
)))</f>
        <v/>
      </c>
      <c r="C237" s="35"/>
      <c r="D237" s="36"/>
      <c r="E237" s="37"/>
      <c r="F237" s="38"/>
      <c r="G237" s="39"/>
      <c r="H237" s="40" t="str">
        <f aca="false">IF(ISBLANK(A237), "", VLOOKUP(A237, 'Species Dictionary'!$B$3:$G$851, 6, 0))</f>
        <v/>
      </c>
      <c r="I237" s="41"/>
      <c r="J237" s="42"/>
      <c r="K237" s="43"/>
      <c r="L237" s="44"/>
      <c r="M237" s="45" t="str">
        <f aca="false">IF(ISBLANK(A237), "",
  IF(ISBLANK(lastName), "Enter your name in the 'My Details' sheet",
  TRIM(firstName &amp; " " &amp; initials &amp; " " &amp; lastName)))</f>
        <v/>
      </c>
      <c r="N237" s="46" t="n">
        <v>235</v>
      </c>
    </row>
    <row r="238" customFormat="false" ht="15" hidden="false" customHeight="true" outlineLevel="0" collapsed="false">
      <c r="A238" s="33"/>
      <c r="B238" s="34" t="str">
        <f aca="false">IF($A238="","",IF(OR(ISNUMBER(FIND("BBRC",VLOOKUP($A238,'Species Dictionary'!$B$3:$F$851,5,0))),ISNUMBER(FIND("HOSRP",VLOOKUP($A238,'Species Dictionary'!$B$3:$F$851,5,0)))),"URF req'd",IF(VLOOKUP($A238,'Species Dictionary'!$B$3:$J$851,9,0)="y","Rarity",IF(VLOOKUP($A238,'Species Dictionary'!$B$3:$C$851,2,0)="Escape.","Escape","")
)))</f>
        <v/>
      </c>
      <c r="C238" s="35"/>
      <c r="D238" s="36"/>
      <c r="E238" s="37"/>
      <c r="F238" s="38"/>
      <c r="G238" s="39"/>
      <c r="H238" s="40" t="str">
        <f aca="false">IF(ISBLANK(A238), "", VLOOKUP(A238, 'Species Dictionary'!$B$3:$G$851, 6, 0))</f>
        <v/>
      </c>
      <c r="I238" s="41"/>
      <c r="J238" s="42"/>
      <c r="K238" s="43"/>
      <c r="L238" s="44"/>
      <c r="M238" s="45" t="str">
        <f aca="false">IF(ISBLANK(A238), "",
  IF(ISBLANK(lastName), "Enter your name in the 'My Details' sheet",
  TRIM(firstName &amp; " " &amp; initials &amp; " " &amp; lastName)))</f>
        <v/>
      </c>
      <c r="N238" s="46" t="n">
        <v>236</v>
      </c>
    </row>
    <row r="239" customFormat="false" ht="15" hidden="false" customHeight="true" outlineLevel="0" collapsed="false">
      <c r="A239" s="33"/>
      <c r="B239" s="34" t="str">
        <f aca="false">IF($A239="","",IF(OR(ISNUMBER(FIND("BBRC",VLOOKUP($A239,'Species Dictionary'!$B$3:$F$851,5,0))),ISNUMBER(FIND("HOSRP",VLOOKUP($A239,'Species Dictionary'!$B$3:$F$851,5,0)))),"URF req'd",IF(VLOOKUP($A239,'Species Dictionary'!$B$3:$J$851,9,0)="y","Rarity",IF(VLOOKUP($A239,'Species Dictionary'!$B$3:$C$851,2,0)="Escape.","Escape","")
)))</f>
        <v/>
      </c>
      <c r="C239" s="35"/>
      <c r="D239" s="36"/>
      <c r="E239" s="37"/>
      <c r="F239" s="38"/>
      <c r="G239" s="39"/>
      <c r="H239" s="40" t="str">
        <f aca="false">IF(ISBLANK(A239), "", VLOOKUP(A239, 'Species Dictionary'!$B$3:$G$851, 6, 0))</f>
        <v/>
      </c>
      <c r="I239" s="41"/>
      <c r="J239" s="42"/>
      <c r="K239" s="43"/>
      <c r="L239" s="44"/>
      <c r="M239" s="45" t="str">
        <f aca="false">IF(ISBLANK(A239), "",
  IF(ISBLANK(lastName), "Enter your name in the 'My Details' sheet",
  TRIM(firstName &amp; " " &amp; initials &amp; " " &amp; lastName)))</f>
        <v/>
      </c>
      <c r="N239" s="46" t="n">
        <v>237</v>
      </c>
    </row>
    <row r="240" customFormat="false" ht="15" hidden="false" customHeight="true" outlineLevel="0" collapsed="false">
      <c r="A240" s="33"/>
      <c r="B240" s="34" t="str">
        <f aca="false">IF($A240="","",IF(OR(ISNUMBER(FIND("BBRC",VLOOKUP($A240,'Species Dictionary'!$B$3:$F$851,5,0))),ISNUMBER(FIND("HOSRP",VLOOKUP($A240,'Species Dictionary'!$B$3:$F$851,5,0)))),"URF req'd",IF(VLOOKUP($A240,'Species Dictionary'!$B$3:$J$851,9,0)="y","Rarity",IF(VLOOKUP($A240,'Species Dictionary'!$B$3:$C$851,2,0)="Escape.","Escape","")
)))</f>
        <v/>
      </c>
      <c r="C240" s="35"/>
      <c r="D240" s="36"/>
      <c r="E240" s="37"/>
      <c r="F240" s="38"/>
      <c r="G240" s="39"/>
      <c r="H240" s="40" t="str">
        <f aca="false">IF(ISBLANK(A240), "", VLOOKUP(A240, 'Species Dictionary'!$B$3:$G$851, 6, 0))</f>
        <v/>
      </c>
      <c r="I240" s="41"/>
      <c r="J240" s="42"/>
      <c r="K240" s="43"/>
      <c r="L240" s="44"/>
      <c r="M240" s="45" t="str">
        <f aca="false">IF(ISBLANK(A240), "",
  IF(ISBLANK(lastName), "Enter your name in the 'My Details' sheet",
  TRIM(firstName &amp; " " &amp; initials &amp; " " &amp; lastName)))</f>
        <v/>
      </c>
      <c r="N240" s="46" t="n">
        <v>238</v>
      </c>
    </row>
    <row r="241" customFormat="false" ht="15" hidden="false" customHeight="true" outlineLevel="0" collapsed="false">
      <c r="A241" s="33"/>
      <c r="B241" s="34" t="str">
        <f aca="false">IF($A241="","",IF(OR(ISNUMBER(FIND("BBRC",VLOOKUP($A241,'Species Dictionary'!$B$3:$F$851,5,0))),ISNUMBER(FIND("HOSRP",VLOOKUP($A241,'Species Dictionary'!$B$3:$F$851,5,0)))),"URF req'd",IF(VLOOKUP($A241,'Species Dictionary'!$B$3:$J$851,9,0)="y","Rarity",IF(VLOOKUP($A241,'Species Dictionary'!$B$3:$C$851,2,0)="Escape.","Escape","")
)))</f>
        <v/>
      </c>
      <c r="C241" s="35"/>
      <c r="D241" s="36"/>
      <c r="E241" s="37"/>
      <c r="F241" s="38"/>
      <c r="G241" s="39"/>
      <c r="H241" s="40" t="str">
        <f aca="false">IF(ISBLANK(A241), "", VLOOKUP(A241, 'Species Dictionary'!$B$3:$G$851, 6, 0))</f>
        <v/>
      </c>
      <c r="I241" s="41"/>
      <c r="J241" s="42"/>
      <c r="K241" s="43"/>
      <c r="L241" s="44"/>
      <c r="M241" s="45" t="str">
        <f aca="false">IF(ISBLANK(A241), "",
  IF(ISBLANK(lastName), "Enter your name in the 'My Details' sheet",
  TRIM(firstName &amp; " " &amp; initials &amp; " " &amp; lastName)))</f>
        <v/>
      </c>
      <c r="N241" s="46" t="n">
        <v>239</v>
      </c>
    </row>
    <row r="242" customFormat="false" ht="15" hidden="false" customHeight="true" outlineLevel="0" collapsed="false">
      <c r="A242" s="33"/>
      <c r="B242" s="34" t="str">
        <f aca="false">IF($A242="","",IF(OR(ISNUMBER(FIND("BBRC",VLOOKUP($A242,'Species Dictionary'!$B$3:$F$851,5,0))),ISNUMBER(FIND("HOSRP",VLOOKUP($A242,'Species Dictionary'!$B$3:$F$851,5,0)))),"URF req'd",IF(VLOOKUP($A242,'Species Dictionary'!$B$3:$J$851,9,0)="y","Rarity",IF(VLOOKUP($A242,'Species Dictionary'!$B$3:$C$851,2,0)="Escape.","Escape","")
)))</f>
        <v/>
      </c>
      <c r="C242" s="35"/>
      <c r="D242" s="36"/>
      <c r="E242" s="37"/>
      <c r="F242" s="38"/>
      <c r="G242" s="39"/>
      <c r="H242" s="40" t="str">
        <f aca="false">IF(ISBLANK(A242), "", VLOOKUP(A242, 'Species Dictionary'!$B$3:$G$851, 6, 0))</f>
        <v/>
      </c>
      <c r="I242" s="41"/>
      <c r="J242" s="42"/>
      <c r="K242" s="43"/>
      <c r="L242" s="44"/>
      <c r="M242" s="45" t="str">
        <f aca="false">IF(ISBLANK(A242), "",
  IF(ISBLANK(lastName), "Enter your name in the 'My Details' sheet",
  TRIM(firstName &amp; " " &amp; initials &amp; " " &amp; lastName)))</f>
        <v/>
      </c>
      <c r="N242" s="46" t="n">
        <v>240</v>
      </c>
    </row>
    <row r="243" customFormat="false" ht="15" hidden="false" customHeight="true" outlineLevel="0" collapsed="false">
      <c r="A243" s="33"/>
      <c r="B243" s="34" t="str">
        <f aca="false">IF($A243="","",IF(OR(ISNUMBER(FIND("BBRC",VLOOKUP($A243,'Species Dictionary'!$B$3:$F$851,5,0))),ISNUMBER(FIND("HOSRP",VLOOKUP($A243,'Species Dictionary'!$B$3:$F$851,5,0)))),"URF req'd",IF(VLOOKUP($A243,'Species Dictionary'!$B$3:$J$851,9,0)="y","Rarity",IF(VLOOKUP($A243,'Species Dictionary'!$B$3:$C$851,2,0)="Escape.","Escape","")
)))</f>
        <v/>
      </c>
      <c r="C243" s="35"/>
      <c r="D243" s="36"/>
      <c r="E243" s="37"/>
      <c r="F243" s="38"/>
      <c r="G243" s="39"/>
      <c r="H243" s="40" t="str">
        <f aca="false">IF(ISBLANK(A243), "", VLOOKUP(A243, 'Species Dictionary'!$B$3:$G$851, 6, 0))</f>
        <v/>
      </c>
      <c r="I243" s="41"/>
      <c r="J243" s="42"/>
      <c r="K243" s="43"/>
      <c r="L243" s="44"/>
      <c r="M243" s="45" t="str">
        <f aca="false">IF(ISBLANK(A243), "",
  IF(ISBLANK(lastName), "Enter your name in the 'My Details' sheet",
  TRIM(firstName &amp; " " &amp; initials &amp; " " &amp; lastName)))</f>
        <v/>
      </c>
      <c r="N243" s="46" t="n">
        <v>241</v>
      </c>
    </row>
    <row r="244" customFormat="false" ht="15" hidden="false" customHeight="true" outlineLevel="0" collapsed="false">
      <c r="A244" s="33"/>
      <c r="B244" s="34" t="str">
        <f aca="false">IF($A244="","",IF(OR(ISNUMBER(FIND("BBRC",VLOOKUP($A244,'Species Dictionary'!$B$3:$F$851,5,0))),ISNUMBER(FIND("HOSRP",VLOOKUP($A244,'Species Dictionary'!$B$3:$F$851,5,0)))),"URF req'd",IF(VLOOKUP($A244,'Species Dictionary'!$B$3:$J$851,9,0)="y","Rarity",IF(VLOOKUP($A244,'Species Dictionary'!$B$3:$C$851,2,0)="Escape.","Escape","")
)))</f>
        <v/>
      </c>
      <c r="C244" s="35"/>
      <c r="D244" s="36"/>
      <c r="E244" s="37"/>
      <c r="F244" s="38"/>
      <c r="G244" s="39"/>
      <c r="H244" s="40" t="str">
        <f aca="false">IF(ISBLANK(A244), "", VLOOKUP(A244, 'Species Dictionary'!$B$3:$G$851, 6, 0))</f>
        <v/>
      </c>
      <c r="I244" s="41"/>
      <c r="J244" s="42"/>
      <c r="K244" s="43"/>
      <c r="L244" s="44"/>
      <c r="M244" s="45" t="str">
        <f aca="false">IF(ISBLANK(A244), "",
  IF(ISBLANK(lastName), "Enter your name in the 'My Details' sheet",
  TRIM(firstName &amp; " " &amp; initials &amp; " " &amp; lastName)))</f>
        <v/>
      </c>
      <c r="N244" s="46" t="n">
        <v>242</v>
      </c>
    </row>
    <row r="245" customFormat="false" ht="15" hidden="false" customHeight="true" outlineLevel="0" collapsed="false">
      <c r="A245" s="33"/>
      <c r="B245" s="34" t="str">
        <f aca="false">IF($A245="","",IF(OR(ISNUMBER(FIND("BBRC",VLOOKUP($A245,'Species Dictionary'!$B$3:$F$851,5,0))),ISNUMBER(FIND("HOSRP",VLOOKUP($A245,'Species Dictionary'!$B$3:$F$851,5,0)))),"URF req'd",IF(VLOOKUP($A245,'Species Dictionary'!$B$3:$J$851,9,0)="y","Rarity",IF(VLOOKUP($A245,'Species Dictionary'!$B$3:$C$851,2,0)="Escape.","Escape","")
)))</f>
        <v/>
      </c>
      <c r="C245" s="35"/>
      <c r="D245" s="36"/>
      <c r="E245" s="37"/>
      <c r="F245" s="38"/>
      <c r="G245" s="39"/>
      <c r="H245" s="40" t="str">
        <f aca="false">IF(ISBLANK(A245), "", VLOOKUP(A245, 'Species Dictionary'!$B$3:$G$851, 6, 0))</f>
        <v/>
      </c>
      <c r="I245" s="41"/>
      <c r="J245" s="42"/>
      <c r="K245" s="43"/>
      <c r="L245" s="44"/>
      <c r="M245" s="45" t="str">
        <f aca="false">IF(ISBLANK(A245), "",
  IF(ISBLANK(lastName), "Enter your name in the 'My Details' sheet",
  TRIM(firstName &amp; " " &amp; initials &amp; " " &amp; lastName)))</f>
        <v/>
      </c>
      <c r="N245" s="46" t="n">
        <v>243</v>
      </c>
    </row>
    <row r="246" customFormat="false" ht="15" hidden="false" customHeight="true" outlineLevel="0" collapsed="false">
      <c r="A246" s="33"/>
      <c r="B246" s="34" t="str">
        <f aca="false">IF($A246="","",IF(OR(ISNUMBER(FIND("BBRC",VLOOKUP($A246,'Species Dictionary'!$B$3:$F$851,5,0))),ISNUMBER(FIND("HOSRP",VLOOKUP($A246,'Species Dictionary'!$B$3:$F$851,5,0)))),"URF req'd",IF(VLOOKUP($A246,'Species Dictionary'!$B$3:$J$851,9,0)="y","Rarity",IF(VLOOKUP($A246,'Species Dictionary'!$B$3:$C$851,2,0)="Escape.","Escape","")
)))</f>
        <v/>
      </c>
      <c r="C246" s="35"/>
      <c r="D246" s="36"/>
      <c r="E246" s="37"/>
      <c r="F246" s="38"/>
      <c r="G246" s="39"/>
      <c r="H246" s="40" t="str">
        <f aca="false">IF(ISBLANK(A246), "", VLOOKUP(A246, 'Species Dictionary'!$B$3:$G$851, 6, 0))</f>
        <v/>
      </c>
      <c r="I246" s="41"/>
      <c r="J246" s="42"/>
      <c r="K246" s="43"/>
      <c r="L246" s="44"/>
      <c r="M246" s="45" t="str">
        <f aca="false">IF(ISBLANK(A246), "",
  IF(ISBLANK(lastName), "Enter your name in the 'My Details' sheet",
  TRIM(firstName &amp; " " &amp; initials &amp; " " &amp; lastName)))</f>
        <v/>
      </c>
      <c r="N246" s="46" t="n">
        <v>244</v>
      </c>
    </row>
    <row r="247" customFormat="false" ht="15" hidden="false" customHeight="true" outlineLevel="0" collapsed="false">
      <c r="A247" s="33"/>
      <c r="B247" s="34" t="str">
        <f aca="false">IF($A247="","",IF(OR(ISNUMBER(FIND("BBRC",VLOOKUP($A247,'Species Dictionary'!$B$3:$F$851,5,0))),ISNUMBER(FIND("HOSRP",VLOOKUP($A247,'Species Dictionary'!$B$3:$F$851,5,0)))),"URF req'd",IF(VLOOKUP($A247,'Species Dictionary'!$B$3:$J$851,9,0)="y","Rarity",IF(VLOOKUP($A247,'Species Dictionary'!$B$3:$C$851,2,0)="Escape.","Escape","")
)))</f>
        <v/>
      </c>
      <c r="C247" s="35"/>
      <c r="D247" s="36"/>
      <c r="E247" s="37"/>
      <c r="F247" s="38"/>
      <c r="G247" s="39"/>
      <c r="H247" s="40" t="str">
        <f aca="false">IF(ISBLANK(A247), "", VLOOKUP(A247, 'Species Dictionary'!$B$3:$G$851, 6, 0))</f>
        <v/>
      </c>
      <c r="I247" s="41"/>
      <c r="J247" s="42"/>
      <c r="K247" s="43"/>
      <c r="L247" s="44"/>
      <c r="M247" s="45" t="str">
        <f aca="false">IF(ISBLANK(A247), "",
  IF(ISBLANK(lastName), "Enter your name in the 'My Details' sheet",
  TRIM(firstName &amp; " " &amp; initials &amp; " " &amp; lastName)))</f>
        <v/>
      </c>
      <c r="N247" s="46" t="n">
        <v>245</v>
      </c>
    </row>
    <row r="248" customFormat="false" ht="15" hidden="false" customHeight="true" outlineLevel="0" collapsed="false">
      <c r="A248" s="33"/>
      <c r="B248" s="34" t="str">
        <f aca="false">IF($A248="","",IF(OR(ISNUMBER(FIND("BBRC",VLOOKUP($A248,'Species Dictionary'!$B$3:$F$851,5,0))),ISNUMBER(FIND("HOSRP",VLOOKUP($A248,'Species Dictionary'!$B$3:$F$851,5,0)))),"URF req'd",IF(VLOOKUP($A248,'Species Dictionary'!$B$3:$J$851,9,0)="y","Rarity",IF(VLOOKUP($A248,'Species Dictionary'!$B$3:$C$851,2,0)="Escape.","Escape","")
)))</f>
        <v/>
      </c>
      <c r="C248" s="35"/>
      <c r="D248" s="36"/>
      <c r="E248" s="37"/>
      <c r="F248" s="38"/>
      <c r="G248" s="39"/>
      <c r="H248" s="40" t="str">
        <f aca="false">IF(ISBLANK(A248), "", VLOOKUP(A248, 'Species Dictionary'!$B$3:$G$851, 6, 0))</f>
        <v/>
      </c>
      <c r="I248" s="41"/>
      <c r="J248" s="42"/>
      <c r="K248" s="43"/>
      <c r="L248" s="44"/>
      <c r="M248" s="45" t="str">
        <f aca="false">IF(ISBLANK(A248), "",
  IF(ISBLANK(lastName), "Enter your name in the 'My Details' sheet",
  TRIM(firstName &amp; " " &amp; initials &amp; " " &amp; lastName)))</f>
        <v/>
      </c>
      <c r="N248" s="46" t="n">
        <v>246</v>
      </c>
    </row>
    <row r="249" customFormat="false" ht="15" hidden="false" customHeight="true" outlineLevel="0" collapsed="false">
      <c r="A249" s="33"/>
      <c r="B249" s="34" t="str">
        <f aca="false">IF($A249="","",IF(OR(ISNUMBER(FIND("BBRC",VLOOKUP($A249,'Species Dictionary'!$B$3:$F$851,5,0))),ISNUMBER(FIND("HOSRP",VLOOKUP($A249,'Species Dictionary'!$B$3:$F$851,5,0)))),"URF req'd",IF(VLOOKUP($A249,'Species Dictionary'!$B$3:$J$851,9,0)="y","Rarity",IF(VLOOKUP($A249,'Species Dictionary'!$B$3:$C$851,2,0)="Escape.","Escape","")
)))</f>
        <v/>
      </c>
      <c r="C249" s="35"/>
      <c r="D249" s="36"/>
      <c r="E249" s="37"/>
      <c r="F249" s="38"/>
      <c r="G249" s="39"/>
      <c r="H249" s="40" t="str">
        <f aca="false">IF(ISBLANK(A249), "", VLOOKUP(A249, 'Species Dictionary'!$B$3:$G$851, 6, 0))</f>
        <v/>
      </c>
      <c r="I249" s="41"/>
      <c r="J249" s="42"/>
      <c r="K249" s="43"/>
      <c r="L249" s="44"/>
      <c r="M249" s="45" t="str">
        <f aca="false">IF(ISBLANK(A249), "",
  IF(ISBLANK(lastName), "Enter your name in the 'My Details' sheet",
  TRIM(firstName &amp; " " &amp; initials &amp; " " &amp; lastName)))</f>
        <v/>
      </c>
      <c r="N249" s="46" t="n">
        <v>247</v>
      </c>
    </row>
    <row r="250" customFormat="false" ht="15" hidden="false" customHeight="true" outlineLevel="0" collapsed="false">
      <c r="A250" s="33"/>
      <c r="B250" s="34" t="str">
        <f aca="false">IF($A250="","",IF(OR(ISNUMBER(FIND("BBRC",VLOOKUP($A250,'Species Dictionary'!$B$3:$F$851,5,0))),ISNUMBER(FIND("HOSRP",VLOOKUP($A250,'Species Dictionary'!$B$3:$F$851,5,0)))),"URF req'd",IF(VLOOKUP($A250,'Species Dictionary'!$B$3:$J$851,9,0)="y","Rarity",IF(VLOOKUP($A250,'Species Dictionary'!$B$3:$C$851,2,0)="Escape.","Escape","")
)))</f>
        <v/>
      </c>
      <c r="C250" s="35"/>
      <c r="D250" s="36"/>
      <c r="E250" s="37"/>
      <c r="F250" s="38"/>
      <c r="G250" s="39"/>
      <c r="H250" s="40" t="str">
        <f aca="false">IF(ISBLANK(A250), "", VLOOKUP(A250, 'Species Dictionary'!$B$3:$G$851, 6, 0))</f>
        <v/>
      </c>
      <c r="I250" s="41"/>
      <c r="J250" s="42"/>
      <c r="K250" s="43"/>
      <c r="L250" s="44"/>
      <c r="M250" s="45" t="str">
        <f aca="false">IF(ISBLANK(A250), "",
  IF(ISBLANK(lastName), "Enter your name in the 'My Details' sheet",
  TRIM(firstName &amp; " " &amp; initials &amp; " " &amp; lastName)))</f>
        <v/>
      </c>
      <c r="N250" s="46" t="n">
        <v>248</v>
      </c>
    </row>
    <row r="251" customFormat="false" ht="15" hidden="false" customHeight="true" outlineLevel="0" collapsed="false">
      <c r="A251" s="33"/>
      <c r="B251" s="34" t="str">
        <f aca="false">IF($A251="","",IF(OR(ISNUMBER(FIND("BBRC",VLOOKUP($A251,'Species Dictionary'!$B$3:$F$851,5,0))),ISNUMBER(FIND("HOSRP",VLOOKUP($A251,'Species Dictionary'!$B$3:$F$851,5,0)))),"URF req'd",IF(VLOOKUP($A251,'Species Dictionary'!$B$3:$J$851,9,0)="y","Rarity",IF(VLOOKUP($A251,'Species Dictionary'!$B$3:$C$851,2,0)="Escape.","Escape","")
)))</f>
        <v/>
      </c>
      <c r="C251" s="35"/>
      <c r="D251" s="36"/>
      <c r="E251" s="37"/>
      <c r="F251" s="38"/>
      <c r="G251" s="39"/>
      <c r="H251" s="40" t="str">
        <f aca="false">IF(ISBLANK(A251), "", VLOOKUP(A251, 'Species Dictionary'!$B$3:$G$851, 6, 0))</f>
        <v/>
      </c>
      <c r="I251" s="41"/>
      <c r="J251" s="42"/>
      <c r="K251" s="43"/>
      <c r="L251" s="44"/>
      <c r="M251" s="45" t="str">
        <f aca="false">IF(ISBLANK(A251), "",
  IF(ISBLANK(lastName), "Enter your name in the 'My Details' sheet",
  TRIM(firstName &amp; " " &amp; initials &amp; " " &amp; lastName)))</f>
        <v/>
      </c>
      <c r="N251" s="46" t="n">
        <v>249</v>
      </c>
    </row>
    <row r="252" customFormat="false" ht="15" hidden="false" customHeight="true" outlineLevel="0" collapsed="false">
      <c r="A252" s="33"/>
      <c r="B252" s="34" t="str">
        <f aca="false">IF($A252="","",IF(OR(ISNUMBER(FIND("BBRC",VLOOKUP($A252,'Species Dictionary'!$B$3:$F$851,5,0))),ISNUMBER(FIND("HOSRP",VLOOKUP($A252,'Species Dictionary'!$B$3:$F$851,5,0)))),"URF req'd",IF(VLOOKUP($A252,'Species Dictionary'!$B$3:$J$851,9,0)="y","Rarity",IF(VLOOKUP($A252,'Species Dictionary'!$B$3:$C$851,2,0)="Escape.","Escape","")
)))</f>
        <v/>
      </c>
      <c r="C252" s="35"/>
      <c r="D252" s="36"/>
      <c r="E252" s="37"/>
      <c r="F252" s="38"/>
      <c r="G252" s="39"/>
      <c r="H252" s="40" t="str">
        <f aca="false">IF(ISBLANK(A252), "", VLOOKUP(A252, 'Species Dictionary'!$B$3:$G$851, 6, 0))</f>
        <v/>
      </c>
      <c r="I252" s="41"/>
      <c r="J252" s="42"/>
      <c r="K252" s="43"/>
      <c r="L252" s="44"/>
      <c r="M252" s="45" t="str">
        <f aca="false">IF(ISBLANK(A252), "",
  IF(ISBLANK(lastName), "Enter your name in the 'My Details' sheet",
  TRIM(firstName &amp; " " &amp; initials &amp; " " &amp; lastName)))</f>
        <v/>
      </c>
      <c r="N252" s="46" t="n">
        <v>250</v>
      </c>
    </row>
    <row r="253" customFormat="false" ht="15" hidden="false" customHeight="true" outlineLevel="0" collapsed="false">
      <c r="A253" s="33"/>
      <c r="B253" s="34" t="str">
        <f aca="false">IF($A253="","",IF(OR(ISNUMBER(FIND("BBRC",VLOOKUP($A253,'Species Dictionary'!$B$3:$F$851,5,0))),ISNUMBER(FIND("HOSRP",VLOOKUP($A253,'Species Dictionary'!$B$3:$F$851,5,0)))),"URF req'd",IF(VLOOKUP($A253,'Species Dictionary'!$B$3:$J$851,9,0)="y","Rarity",IF(VLOOKUP($A253,'Species Dictionary'!$B$3:$C$851,2,0)="Escape.","Escape","")
)))</f>
        <v/>
      </c>
      <c r="C253" s="35"/>
      <c r="D253" s="36"/>
      <c r="E253" s="37"/>
      <c r="F253" s="38"/>
      <c r="G253" s="39"/>
      <c r="H253" s="40" t="str">
        <f aca="false">IF(ISBLANK(A253), "", VLOOKUP(A253, 'Species Dictionary'!$B$3:$G$851, 6, 0))</f>
        <v/>
      </c>
      <c r="I253" s="41"/>
      <c r="J253" s="42"/>
      <c r="K253" s="43"/>
      <c r="L253" s="44"/>
      <c r="M253" s="45" t="str">
        <f aca="false">IF(ISBLANK(A253), "",
  IF(ISBLANK(lastName), "Enter your name in the 'My Details' sheet",
  TRIM(firstName &amp; " " &amp; initials &amp; " " &amp; lastName)))</f>
        <v/>
      </c>
      <c r="N253" s="46" t="n">
        <v>251</v>
      </c>
    </row>
    <row r="254" customFormat="false" ht="15" hidden="false" customHeight="true" outlineLevel="0" collapsed="false">
      <c r="A254" s="33"/>
      <c r="B254" s="34" t="str">
        <f aca="false">IF($A254="","",IF(OR(ISNUMBER(FIND("BBRC",VLOOKUP($A254,'Species Dictionary'!$B$3:$F$851,5,0))),ISNUMBER(FIND("HOSRP",VLOOKUP($A254,'Species Dictionary'!$B$3:$F$851,5,0)))),"URF req'd",IF(VLOOKUP($A254,'Species Dictionary'!$B$3:$J$851,9,0)="y","Rarity",IF(VLOOKUP($A254,'Species Dictionary'!$B$3:$C$851,2,0)="Escape.","Escape","")
)))</f>
        <v/>
      </c>
      <c r="C254" s="35"/>
      <c r="D254" s="36"/>
      <c r="E254" s="37"/>
      <c r="F254" s="38"/>
      <c r="G254" s="39"/>
      <c r="H254" s="40" t="str">
        <f aca="false">IF(ISBLANK(A254), "", VLOOKUP(A254, 'Species Dictionary'!$B$3:$G$851, 6, 0))</f>
        <v/>
      </c>
      <c r="I254" s="41"/>
      <c r="J254" s="42"/>
      <c r="K254" s="43"/>
      <c r="L254" s="44"/>
      <c r="M254" s="45" t="str">
        <f aca="false">IF(ISBLANK(A254), "",
  IF(ISBLANK(lastName), "Enter your name in the 'My Details' sheet",
  TRIM(firstName &amp; " " &amp; initials &amp; " " &amp; lastName)))</f>
        <v/>
      </c>
      <c r="N254" s="46" t="n">
        <v>252</v>
      </c>
    </row>
    <row r="255" customFormat="false" ht="15" hidden="false" customHeight="true" outlineLevel="0" collapsed="false">
      <c r="A255" s="33"/>
      <c r="B255" s="34" t="str">
        <f aca="false">IF($A255="","",IF(OR(ISNUMBER(FIND("BBRC",VLOOKUP($A255,'Species Dictionary'!$B$3:$F$851,5,0))),ISNUMBER(FIND("HOSRP",VLOOKUP($A255,'Species Dictionary'!$B$3:$F$851,5,0)))),"URF req'd",IF(VLOOKUP($A255,'Species Dictionary'!$B$3:$J$851,9,0)="y","Rarity",IF(VLOOKUP($A255,'Species Dictionary'!$B$3:$C$851,2,0)="Escape.","Escape","")
)))</f>
        <v/>
      </c>
      <c r="C255" s="35"/>
      <c r="D255" s="36"/>
      <c r="E255" s="37"/>
      <c r="F255" s="38"/>
      <c r="G255" s="39"/>
      <c r="H255" s="40" t="str">
        <f aca="false">IF(ISBLANK(A255), "", VLOOKUP(A255, 'Species Dictionary'!$B$3:$G$851, 6, 0))</f>
        <v/>
      </c>
      <c r="I255" s="41"/>
      <c r="J255" s="42"/>
      <c r="K255" s="43"/>
      <c r="L255" s="44"/>
      <c r="M255" s="45" t="str">
        <f aca="false">IF(ISBLANK(A255), "",
  IF(ISBLANK(lastName), "Enter your name in the 'My Details' sheet",
  TRIM(firstName &amp; " " &amp; initials &amp; " " &amp; lastName)))</f>
        <v/>
      </c>
      <c r="N255" s="46" t="n">
        <v>253</v>
      </c>
    </row>
    <row r="256" customFormat="false" ht="15" hidden="false" customHeight="true" outlineLevel="0" collapsed="false">
      <c r="A256" s="33"/>
      <c r="B256" s="34" t="str">
        <f aca="false">IF($A256="","",IF(OR(ISNUMBER(FIND("BBRC",VLOOKUP($A256,'Species Dictionary'!$B$3:$F$851,5,0))),ISNUMBER(FIND("HOSRP",VLOOKUP($A256,'Species Dictionary'!$B$3:$F$851,5,0)))),"URF req'd",IF(VLOOKUP($A256,'Species Dictionary'!$B$3:$J$851,9,0)="y","Rarity",IF(VLOOKUP($A256,'Species Dictionary'!$B$3:$C$851,2,0)="Escape.","Escape","")
)))</f>
        <v/>
      </c>
      <c r="C256" s="35"/>
      <c r="D256" s="36"/>
      <c r="E256" s="37"/>
      <c r="F256" s="38"/>
      <c r="G256" s="39"/>
      <c r="H256" s="40" t="str">
        <f aca="false">IF(ISBLANK(A256), "", VLOOKUP(A256, 'Species Dictionary'!$B$3:$G$851, 6, 0))</f>
        <v/>
      </c>
      <c r="I256" s="41"/>
      <c r="J256" s="42"/>
      <c r="K256" s="43"/>
      <c r="L256" s="44"/>
      <c r="M256" s="45" t="str">
        <f aca="false">IF(ISBLANK(A256), "",
  IF(ISBLANK(lastName), "Enter your name in the 'My Details' sheet",
  TRIM(firstName &amp; " " &amp; initials &amp; " " &amp; lastName)))</f>
        <v/>
      </c>
      <c r="N256" s="46" t="n">
        <v>254</v>
      </c>
    </row>
    <row r="257" customFormat="false" ht="15" hidden="false" customHeight="true" outlineLevel="0" collapsed="false">
      <c r="A257" s="33"/>
      <c r="B257" s="34" t="str">
        <f aca="false">IF($A257="","",IF(OR(ISNUMBER(FIND("BBRC",VLOOKUP($A257,'Species Dictionary'!$B$3:$F$851,5,0))),ISNUMBER(FIND("HOSRP",VLOOKUP($A257,'Species Dictionary'!$B$3:$F$851,5,0)))),"URF req'd",IF(VLOOKUP($A257,'Species Dictionary'!$B$3:$J$851,9,0)="y","Rarity",IF(VLOOKUP($A257,'Species Dictionary'!$B$3:$C$851,2,0)="Escape.","Escape","")
)))</f>
        <v/>
      </c>
      <c r="C257" s="35"/>
      <c r="D257" s="36"/>
      <c r="E257" s="37"/>
      <c r="F257" s="38"/>
      <c r="G257" s="39"/>
      <c r="H257" s="40" t="str">
        <f aca="false">IF(ISBLANK(A257), "", VLOOKUP(A257, 'Species Dictionary'!$B$3:$G$851, 6, 0))</f>
        <v/>
      </c>
      <c r="I257" s="41"/>
      <c r="J257" s="42"/>
      <c r="K257" s="43"/>
      <c r="L257" s="44"/>
      <c r="M257" s="45" t="str">
        <f aca="false">IF(ISBLANK(A257), "",
  IF(ISBLANK(lastName), "Enter your name in the 'My Details' sheet",
  TRIM(firstName &amp; " " &amp; initials &amp; " " &amp; lastName)))</f>
        <v/>
      </c>
      <c r="N257" s="46" t="n">
        <v>255</v>
      </c>
    </row>
    <row r="258" customFormat="false" ht="15" hidden="false" customHeight="true" outlineLevel="0" collapsed="false">
      <c r="A258" s="33"/>
      <c r="B258" s="34" t="str">
        <f aca="false">IF($A258="","",IF(OR(ISNUMBER(FIND("BBRC",VLOOKUP($A258,'Species Dictionary'!$B$3:$F$851,5,0))),ISNUMBER(FIND("HOSRP",VLOOKUP($A258,'Species Dictionary'!$B$3:$F$851,5,0)))),"URF req'd",IF(VLOOKUP($A258,'Species Dictionary'!$B$3:$J$851,9,0)="y","Rarity",IF(VLOOKUP($A258,'Species Dictionary'!$B$3:$C$851,2,0)="Escape.","Escape","")
)))</f>
        <v/>
      </c>
      <c r="C258" s="35"/>
      <c r="D258" s="36"/>
      <c r="E258" s="37"/>
      <c r="F258" s="38"/>
      <c r="G258" s="39"/>
      <c r="H258" s="40" t="str">
        <f aca="false">IF(ISBLANK(A258), "", VLOOKUP(A258, 'Species Dictionary'!$B$3:$G$851, 6, 0))</f>
        <v/>
      </c>
      <c r="I258" s="41"/>
      <c r="J258" s="42"/>
      <c r="K258" s="43"/>
      <c r="L258" s="44"/>
      <c r="M258" s="45" t="str">
        <f aca="false">IF(ISBLANK(A258), "",
  IF(ISBLANK(lastName), "Enter your name in the 'My Details' sheet",
  TRIM(firstName &amp; " " &amp; initials &amp; " " &amp; lastName)))</f>
        <v/>
      </c>
      <c r="N258" s="46" t="n">
        <v>256</v>
      </c>
    </row>
    <row r="259" customFormat="false" ht="15" hidden="false" customHeight="true" outlineLevel="0" collapsed="false">
      <c r="A259" s="33"/>
      <c r="B259" s="34" t="str">
        <f aca="false">IF($A259="","",IF(OR(ISNUMBER(FIND("BBRC",VLOOKUP($A259,'Species Dictionary'!$B$3:$F$851,5,0))),ISNUMBER(FIND("HOSRP",VLOOKUP($A259,'Species Dictionary'!$B$3:$F$851,5,0)))),"URF req'd",IF(VLOOKUP($A259,'Species Dictionary'!$B$3:$J$851,9,0)="y","Rarity",IF(VLOOKUP($A259,'Species Dictionary'!$B$3:$C$851,2,0)="Escape.","Escape","")
)))</f>
        <v/>
      </c>
      <c r="C259" s="35"/>
      <c r="D259" s="36"/>
      <c r="E259" s="37"/>
      <c r="F259" s="38"/>
      <c r="G259" s="39"/>
      <c r="H259" s="40" t="str">
        <f aca="false">IF(ISBLANK(A259), "", VLOOKUP(A259, 'Species Dictionary'!$B$3:$G$851, 6, 0))</f>
        <v/>
      </c>
      <c r="I259" s="41"/>
      <c r="J259" s="42"/>
      <c r="K259" s="43"/>
      <c r="L259" s="44"/>
      <c r="M259" s="45" t="str">
        <f aca="false">IF(ISBLANK(A259), "",
  IF(ISBLANK(lastName), "Enter your name in the 'My Details' sheet",
  TRIM(firstName &amp; " " &amp; initials &amp; " " &amp; lastName)))</f>
        <v/>
      </c>
      <c r="N259" s="46" t="n">
        <v>257</v>
      </c>
    </row>
    <row r="260" customFormat="false" ht="15" hidden="false" customHeight="true" outlineLevel="0" collapsed="false">
      <c r="A260" s="33"/>
      <c r="B260" s="34" t="str">
        <f aca="false">IF($A260="","",IF(OR(ISNUMBER(FIND("BBRC",VLOOKUP($A260,'Species Dictionary'!$B$3:$F$851,5,0))),ISNUMBER(FIND("HOSRP",VLOOKUP($A260,'Species Dictionary'!$B$3:$F$851,5,0)))),"URF req'd",IF(VLOOKUP($A260,'Species Dictionary'!$B$3:$J$851,9,0)="y","Rarity",IF(VLOOKUP($A260,'Species Dictionary'!$B$3:$C$851,2,0)="Escape.","Escape","")
)))</f>
        <v/>
      </c>
      <c r="C260" s="35"/>
      <c r="D260" s="36"/>
      <c r="E260" s="37"/>
      <c r="F260" s="38"/>
      <c r="G260" s="39"/>
      <c r="H260" s="40" t="str">
        <f aca="false">IF(ISBLANK(A260), "", VLOOKUP(A260, 'Species Dictionary'!$B$3:$G$851, 6, 0))</f>
        <v/>
      </c>
      <c r="I260" s="41"/>
      <c r="J260" s="42"/>
      <c r="K260" s="43"/>
      <c r="L260" s="44"/>
      <c r="M260" s="45" t="str">
        <f aca="false">IF(ISBLANK(A260), "",
  IF(ISBLANK(lastName), "Enter your name in the 'My Details' sheet",
  TRIM(firstName &amp; " " &amp; initials &amp; " " &amp; lastName)))</f>
        <v/>
      </c>
      <c r="N260" s="46" t="n">
        <v>258</v>
      </c>
    </row>
    <row r="261" customFormat="false" ht="15" hidden="false" customHeight="true" outlineLevel="0" collapsed="false">
      <c r="A261" s="33"/>
      <c r="B261" s="34" t="str">
        <f aca="false">IF($A261="","",IF(OR(ISNUMBER(FIND("BBRC",VLOOKUP($A261,'Species Dictionary'!$B$3:$F$851,5,0))),ISNUMBER(FIND("HOSRP",VLOOKUP($A261,'Species Dictionary'!$B$3:$F$851,5,0)))),"URF req'd",IF(VLOOKUP($A261,'Species Dictionary'!$B$3:$J$851,9,0)="y","Rarity",IF(VLOOKUP($A261,'Species Dictionary'!$B$3:$C$851,2,0)="Escape.","Escape","")
)))</f>
        <v/>
      </c>
      <c r="C261" s="35"/>
      <c r="D261" s="36"/>
      <c r="E261" s="37"/>
      <c r="F261" s="38"/>
      <c r="G261" s="39"/>
      <c r="H261" s="40" t="str">
        <f aca="false">IF(ISBLANK(A261), "", VLOOKUP(A261, 'Species Dictionary'!$B$3:$G$851, 6, 0))</f>
        <v/>
      </c>
      <c r="I261" s="41"/>
      <c r="J261" s="42"/>
      <c r="K261" s="43"/>
      <c r="L261" s="44"/>
      <c r="M261" s="45" t="str">
        <f aca="false">IF(ISBLANK(A261), "",
  IF(ISBLANK(lastName), "Enter your name in the 'My Details' sheet",
  TRIM(firstName &amp; " " &amp; initials &amp; " " &amp; lastName)))</f>
        <v/>
      </c>
      <c r="N261" s="46" t="n">
        <v>259</v>
      </c>
    </row>
    <row r="262" customFormat="false" ht="15" hidden="false" customHeight="true" outlineLevel="0" collapsed="false">
      <c r="A262" s="33"/>
      <c r="B262" s="34" t="str">
        <f aca="false">IF($A262="","",IF(OR(ISNUMBER(FIND("BBRC",VLOOKUP($A262,'Species Dictionary'!$B$3:$F$851,5,0))),ISNUMBER(FIND("HOSRP",VLOOKUP($A262,'Species Dictionary'!$B$3:$F$851,5,0)))),"URF req'd",IF(VLOOKUP($A262,'Species Dictionary'!$B$3:$J$851,9,0)="y","Rarity",IF(VLOOKUP($A262,'Species Dictionary'!$B$3:$C$851,2,0)="Escape.","Escape","")
)))</f>
        <v/>
      </c>
      <c r="C262" s="35"/>
      <c r="D262" s="36"/>
      <c r="E262" s="37"/>
      <c r="F262" s="38"/>
      <c r="G262" s="39"/>
      <c r="H262" s="40" t="str">
        <f aca="false">IF(ISBLANK(A262), "", VLOOKUP(A262, 'Species Dictionary'!$B$3:$G$851, 6, 0))</f>
        <v/>
      </c>
      <c r="I262" s="41"/>
      <c r="J262" s="42"/>
      <c r="K262" s="43"/>
      <c r="L262" s="44"/>
      <c r="M262" s="45" t="str">
        <f aca="false">IF(ISBLANK(A262), "",
  IF(ISBLANK(lastName), "Enter your name in the 'My Details' sheet",
  TRIM(firstName &amp; " " &amp; initials &amp; " " &amp; lastName)))</f>
        <v/>
      </c>
      <c r="N262" s="46" t="n">
        <v>260</v>
      </c>
    </row>
    <row r="263" customFormat="false" ht="15" hidden="false" customHeight="true" outlineLevel="0" collapsed="false">
      <c r="A263" s="33"/>
      <c r="B263" s="34" t="str">
        <f aca="false">IF($A263="","",IF(OR(ISNUMBER(FIND("BBRC",VLOOKUP($A263,'Species Dictionary'!$B$3:$F$851,5,0))),ISNUMBER(FIND("HOSRP",VLOOKUP($A263,'Species Dictionary'!$B$3:$F$851,5,0)))),"URF req'd",IF(VLOOKUP($A263,'Species Dictionary'!$B$3:$J$851,9,0)="y","Rarity",IF(VLOOKUP($A263,'Species Dictionary'!$B$3:$C$851,2,0)="Escape.","Escape","")
)))</f>
        <v/>
      </c>
      <c r="C263" s="35"/>
      <c r="D263" s="36"/>
      <c r="E263" s="37"/>
      <c r="F263" s="38"/>
      <c r="G263" s="39"/>
      <c r="H263" s="40" t="str">
        <f aca="false">IF(ISBLANK(A263), "", VLOOKUP(A263, 'Species Dictionary'!$B$3:$G$851, 6, 0))</f>
        <v/>
      </c>
      <c r="I263" s="41"/>
      <c r="J263" s="42"/>
      <c r="K263" s="43"/>
      <c r="L263" s="44"/>
      <c r="M263" s="45" t="str">
        <f aca="false">IF(ISBLANK(A263), "",
  IF(ISBLANK(lastName), "Enter your name in the 'My Details' sheet",
  TRIM(firstName &amp; " " &amp; initials &amp; " " &amp; lastName)))</f>
        <v/>
      </c>
      <c r="N263" s="46" t="n">
        <v>261</v>
      </c>
    </row>
    <row r="264" customFormat="false" ht="15" hidden="false" customHeight="true" outlineLevel="0" collapsed="false">
      <c r="A264" s="33"/>
      <c r="B264" s="34" t="str">
        <f aca="false">IF($A264="","",IF(OR(ISNUMBER(FIND("BBRC",VLOOKUP($A264,'Species Dictionary'!$B$3:$F$851,5,0))),ISNUMBER(FIND("HOSRP",VLOOKUP($A264,'Species Dictionary'!$B$3:$F$851,5,0)))),"URF req'd",IF(VLOOKUP($A264,'Species Dictionary'!$B$3:$J$851,9,0)="y","Rarity",IF(VLOOKUP($A264,'Species Dictionary'!$B$3:$C$851,2,0)="Escape.","Escape","")
)))</f>
        <v/>
      </c>
      <c r="C264" s="35"/>
      <c r="D264" s="36"/>
      <c r="E264" s="37"/>
      <c r="F264" s="38"/>
      <c r="G264" s="39"/>
      <c r="H264" s="40" t="str">
        <f aca="false">IF(ISBLANK(A264), "", VLOOKUP(A264, 'Species Dictionary'!$B$3:$G$851, 6, 0))</f>
        <v/>
      </c>
      <c r="I264" s="41"/>
      <c r="J264" s="42"/>
      <c r="K264" s="43"/>
      <c r="L264" s="44"/>
      <c r="M264" s="45" t="str">
        <f aca="false">IF(ISBLANK(A264), "",
  IF(ISBLANK(lastName), "Enter your name in the 'My Details' sheet",
  TRIM(firstName &amp; " " &amp; initials &amp; " " &amp; lastName)))</f>
        <v/>
      </c>
      <c r="N264" s="46" t="n">
        <v>262</v>
      </c>
    </row>
    <row r="265" customFormat="false" ht="15" hidden="false" customHeight="true" outlineLevel="0" collapsed="false">
      <c r="A265" s="33"/>
      <c r="B265" s="34" t="str">
        <f aca="false">IF($A265="","",IF(OR(ISNUMBER(FIND("BBRC",VLOOKUP($A265,'Species Dictionary'!$B$3:$F$851,5,0))),ISNUMBER(FIND("HOSRP",VLOOKUP($A265,'Species Dictionary'!$B$3:$F$851,5,0)))),"URF req'd",IF(VLOOKUP($A265,'Species Dictionary'!$B$3:$J$851,9,0)="y","Rarity",IF(VLOOKUP($A265,'Species Dictionary'!$B$3:$C$851,2,0)="Escape.","Escape","")
)))</f>
        <v/>
      </c>
      <c r="C265" s="35"/>
      <c r="D265" s="36"/>
      <c r="E265" s="37"/>
      <c r="F265" s="38"/>
      <c r="G265" s="39"/>
      <c r="H265" s="40" t="str">
        <f aca="false">IF(ISBLANK(A265), "", VLOOKUP(A265, 'Species Dictionary'!$B$3:$G$851, 6, 0))</f>
        <v/>
      </c>
      <c r="I265" s="41"/>
      <c r="J265" s="42"/>
      <c r="K265" s="43"/>
      <c r="L265" s="44"/>
      <c r="M265" s="45" t="str">
        <f aca="false">IF(ISBLANK(A265), "",
  IF(ISBLANK(lastName), "Enter your name in the 'My Details' sheet",
  TRIM(firstName &amp; " " &amp; initials &amp; " " &amp; lastName)))</f>
        <v/>
      </c>
      <c r="N265" s="46" t="n">
        <v>263</v>
      </c>
    </row>
    <row r="266" customFormat="false" ht="15" hidden="false" customHeight="true" outlineLevel="0" collapsed="false">
      <c r="A266" s="33"/>
      <c r="B266" s="34" t="str">
        <f aca="false">IF($A266="","",IF(OR(ISNUMBER(FIND("BBRC",VLOOKUP($A266,'Species Dictionary'!$B$3:$F$851,5,0))),ISNUMBER(FIND("HOSRP",VLOOKUP($A266,'Species Dictionary'!$B$3:$F$851,5,0)))),"URF req'd",IF(VLOOKUP($A266,'Species Dictionary'!$B$3:$J$851,9,0)="y","Rarity",IF(VLOOKUP($A266,'Species Dictionary'!$B$3:$C$851,2,0)="Escape.","Escape","")
)))</f>
        <v/>
      </c>
      <c r="C266" s="35"/>
      <c r="D266" s="36"/>
      <c r="E266" s="37"/>
      <c r="F266" s="38"/>
      <c r="G266" s="39"/>
      <c r="H266" s="40" t="str">
        <f aca="false">IF(ISBLANK(A266), "", VLOOKUP(A266, 'Species Dictionary'!$B$3:$G$851, 6, 0))</f>
        <v/>
      </c>
      <c r="I266" s="41"/>
      <c r="J266" s="42"/>
      <c r="K266" s="43"/>
      <c r="L266" s="44"/>
      <c r="M266" s="45" t="str">
        <f aca="false">IF(ISBLANK(A266), "",
  IF(ISBLANK(lastName), "Enter your name in the 'My Details' sheet",
  TRIM(firstName &amp; " " &amp; initials &amp; " " &amp; lastName)))</f>
        <v/>
      </c>
      <c r="N266" s="46" t="n">
        <v>264</v>
      </c>
    </row>
    <row r="267" customFormat="false" ht="15" hidden="false" customHeight="true" outlineLevel="0" collapsed="false">
      <c r="A267" s="33"/>
      <c r="B267" s="34" t="str">
        <f aca="false">IF($A267="","",IF(OR(ISNUMBER(FIND("BBRC",VLOOKUP($A267,'Species Dictionary'!$B$3:$F$851,5,0))),ISNUMBER(FIND("HOSRP",VLOOKUP($A267,'Species Dictionary'!$B$3:$F$851,5,0)))),"URF req'd",IF(VLOOKUP($A267,'Species Dictionary'!$B$3:$J$851,9,0)="y","Rarity",IF(VLOOKUP($A267,'Species Dictionary'!$B$3:$C$851,2,0)="Escape.","Escape","")
)))</f>
        <v/>
      </c>
      <c r="C267" s="35"/>
      <c r="D267" s="36"/>
      <c r="E267" s="37"/>
      <c r="F267" s="38"/>
      <c r="G267" s="39"/>
      <c r="H267" s="40" t="str">
        <f aca="false">IF(ISBLANK(A267), "", VLOOKUP(A267, 'Species Dictionary'!$B$3:$G$851, 6, 0))</f>
        <v/>
      </c>
      <c r="I267" s="41"/>
      <c r="J267" s="42"/>
      <c r="K267" s="43"/>
      <c r="L267" s="44"/>
      <c r="M267" s="45" t="str">
        <f aca="false">IF(ISBLANK(A267), "",
  IF(ISBLANK(lastName), "Enter your name in the 'My Details' sheet",
  TRIM(firstName &amp; " " &amp; initials &amp; " " &amp; lastName)))</f>
        <v/>
      </c>
      <c r="N267" s="46" t="n">
        <v>265</v>
      </c>
    </row>
    <row r="268" customFormat="false" ht="15" hidden="false" customHeight="true" outlineLevel="0" collapsed="false">
      <c r="A268" s="33"/>
      <c r="B268" s="34" t="str">
        <f aca="false">IF($A268="","",IF(OR(ISNUMBER(FIND("BBRC",VLOOKUP($A268,'Species Dictionary'!$B$3:$F$851,5,0))),ISNUMBER(FIND("HOSRP",VLOOKUP($A268,'Species Dictionary'!$B$3:$F$851,5,0)))),"URF req'd",IF(VLOOKUP($A268,'Species Dictionary'!$B$3:$J$851,9,0)="y","Rarity",IF(VLOOKUP($A268,'Species Dictionary'!$B$3:$C$851,2,0)="Escape.","Escape","")
)))</f>
        <v/>
      </c>
      <c r="C268" s="35"/>
      <c r="D268" s="36"/>
      <c r="E268" s="37"/>
      <c r="F268" s="38"/>
      <c r="G268" s="39"/>
      <c r="H268" s="40" t="str">
        <f aca="false">IF(ISBLANK(A268), "", VLOOKUP(A268, 'Species Dictionary'!$B$3:$G$851, 6, 0))</f>
        <v/>
      </c>
      <c r="I268" s="41"/>
      <c r="J268" s="42"/>
      <c r="K268" s="43"/>
      <c r="L268" s="44"/>
      <c r="M268" s="45" t="str">
        <f aca="false">IF(ISBLANK(A268), "",
  IF(ISBLANK(lastName), "Enter your name in the 'My Details' sheet",
  TRIM(firstName &amp; " " &amp; initials &amp; " " &amp; lastName)))</f>
        <v/>
      </c>
      <c r="N268" s="46" t="n">
        <v>266</v>
      </c>
    </row>
    <row r="269" customFormat="false" ht="15" hidden="false" customHeight="true" outlineLevel="0" collapsed="false">
      <c r="A269" s="33"/>
      <c r="B269" s="34" t="str">
        <f aca="false">IF($A269="","",IF(OR(ISNUMBER(FIND("BBRC",VLOOKUP($A269,'Species Dictionary'!$B$3:$F$851,5,0))),ISNUMBER(FIND("HOSRP",VLOOKUP($A269,'Species Dictionary'!$B$3:$F$851,5,0)))),"URF req'd",IF(VLOOKUP($A269,'Species Dictionary'!$B$3:$J$851,9,0)="y","Rarity",IF(VLOOKUP($A269,'Species Dictionary'!$B$3:$C$851,2,0)="Escape.","Escape","")
)))</f>
        <v/>
      </c>
      <c r="C269" s="35"/>
      <c r="D269" s="36"/>
      <c r="E269" s="37"/>
      <c r="F269" s="38"/>
      <c r="G269" s="39"/>
      <c r="H269" s="40" t="str">
        <f aca="false">IF(ISBLANK(A269), "", VLOOKUP(A269, 'Species Dictionary'!$B$3:$G$851, 6, 0))</f>
        <v/>
      </c>
      <c r="I269" s="41"/>
      <c r="J269" s="42"/>
      <c r="K269" s="43"/>
      <c r="L269" s="44"/>
      <c r="M269" s="45" t="str">
        <f aca="false">IF(ISBLANK(A269), "",
  IF(ISBLANK(lastName), "Enter your name in the 'My Details' sheet",
  TRIM(firstName &amp; " " &amp; initials &amp; " " &amp; lastName)))</f>
        <v/>
      </c>
      <c r="N269" s="46" t="n">
        <v>267</v>
      </c>
    </row>
    <row r="270" customFormat="false" ht="15" hidden="false" customHeight="true" outlineLevel="0" collapsed="false">
      <c r="A270" s="33"/>
      <c r="B270" s="34" t="str">
        <f aca="false">IF($A270="","",IF(OR(ISNUMBER(FIND("BBRC",VLOOKUP($A270,'Species Dictionary'!$B$3:$F$851,5,0))),ISNUMBER(FIND("HOSRP",VLOOKUP($A270,'Species Dictionary'!$B$3:$F$851,5,0)))),"URF req'd",IF(VLOOKUP($A270,'Species Dictionary'!$B$3:$J$851,9,0)="y","Rarity",IF(VLOOKUP($A270,'Species Dictionary'!$B$3:$C$851,2,0)="Escape.","Escape","")
)))</f>
        <v/>
      </c>
      <c r="C270" s="35"/>
      <c r="D270" s="36"/>
      <c r="E270" s="37"/>
      <c r="F270" s="38"/>
      <c r="G270" s="39"/>
      <c r="H270" s="40" t="str">
        <f aca="false">IF(ISBLANK(A270), "", VLOOKUP(A270, 'Species Dictionary'!$B$3:$G$851, 6, 0))</f>
        <v/>
      </c>
      <c r="I270" s="41"/>
      <c r="J270" s="42"/>
      <c r="K270" s="43"/>
      <c r="L270" s="44"/>
      <c r="M270" s="45" t="str">
        <f aca="false">IF(ISBLANK(A270), "",
  IF(ISBLANK(lastName), "Enter your name in the 'My Details' sheet",
  TRIM(firstName &amp; " " &amp; initials &amp; " " &amp; lastName)))</f>
        <v/>
      </c>
      <c r="N270" s="46" t="n">
        <v>268</v>
      </c>
    </row>
    <row r="271" customFormat="false" ht="15" hidden="false" customHeight="true" outlineLevel="0" collapsed="false">
      <c r="A271" s="33"/>
      <c r="B271" s="34" t="str">
        <f aca="false">IF($A271="","",IF(OR(ISNUMBER(FIND("BBRC",VLOOKUP($A271,'Species Dictionary'!$B$3:$F$851,5,0))),ISNUMBER(FIND("HOSRP",VLOOKUP($A271,'Species Dictionary'!$B$3:$F$851,5,0)))),"URF req'd",IF(VLOOKUP($A271,'Species Dictionary'!$B$3:$J$851,9,0)="y","Rarity",IF(VLOOKUP($A271,'Species Dictionary'!$B$3:$C$851,2,0)="Escape.","Escape","")
)))</f>
        <v/>
      </c>
      <c r="C271" s="35"/>
      <c r="D271" s="36"/>
      <c r="E271" s="37"/>
      <c r="F271" s="38"/>
      <c r="G271" s="39"/>
      <c r="H271" s="40" t="str">
        <f aca="false">IF(ISBLANK(A271), "", VLOOKUP(A271, 'Species Dictionary'!$B$3:$G$851, 6, 0))</f>
        <v/>
      </c>
      <c r="I271" s="41"/>
      <c r="J271" s="42"/>
      <c r="K271" s="43"/>
      <c r="L271" s="44"/>
      <c r="M271" s="45" t="str">
        <f aca="false">IF(ISBLANK(A271), "",
  IF(ISBLANK(lastName), "Enter your name in the 'My Details' sheet",
  TRIM(firstName &amp; " " &amp; initials &amp; " " &amp; lastName)))</f>
        <v/>
      </c>
      <c r="N271" s="46" t="n">
        <v>269</v>
      </c>
    </row>
    <row r="272" customFormat="false" ht="15" hidden="false" customHeight="true" outlineLevel="0" collapsed="false">
      <c r="A272" s="33"/>
      <c r="B272" s="34" t="str">
        <f aca="false">IF($A272="","",IF(OR(ISNUMBER(FIND("BBRC",VLOOKUP($A272,'Species Dictionary'!$B$3:$F$851,5,0))),ISNUMBER(FIND("HOSRP",VLOOKUP($A272,'Species Dictionary'!$B$3:$F$851,5,0)))),"URF req'd",IF(VLOOKUP($A272,'Species Dictionary'!$B$3:$J$851,9,0)="y","Rarity",IF(VLOOKUP($A272,'Species Dictionary'!$B$3:$C$851,2,0)="Escape.","Escape","")
)))</f>
        <v/>
      </c>
      <c r="C272" s="35"/>
      <c r="D272" s="36"/>
      <c r="E272" s="37"/>
      <c r="F272" s="38"/>
      <c r="G272" s="39"/>
      <c r="H272" s="40" t="str">
        <f aca="false">IF(ISBLANK(A272), "", VLOOKUP(A272, 'Species Dictionary'!$B$3:$G$851, 6, 0))</f>
        <v/>
      </c>
      <c r="I272" s="41"/>
      <c r="J272" s="42"/>
      <c r="K272" s="43"/>
      <c r="L272" s="44"/>
      <c r="M272" s="45" t="str">
        <f aca="false">IF(ISBLANK(A272), "",
  IF(ISBLANK(lastName), "Enter your name in the 'My Details' sheet",
  TRIM(firstName &amp; " " &amp; initials &amp; " " &amp; lastName)))</f>
        <v/>
      </c>
      <c r="N272" s="46" t="n">
        <v>270</v>
      </c>
    </row>
    <row r="273" customFormat="false" ht="15" hidden="false" customHeight="true" outlineLevel="0" collapsed="false">
      <c r="A273" s="33"/>
      <c r="B273" s="34" t="str">
        <f aca="false">IF($A273="","",IF(OR(ISNUMBER(FIND("BBRC",VLOOKUP($A273,'Species Dictionary'!$B$3:$F$851,5,0))),ISNUMBER(FIND("HOSRP",VLOOKUP($A273,'Species Dictionary'!$B$3:$F$851,5,0)))),"URF req'd",IF(VLOOKUP($A273,'Species Dictionary'!$B$3:$J$851,9,0)="y","Rarity",IF(VLOOKUP($A273,'Species Dictionary'!$B$3:$C$851,2,0)="Escape.","Escape","")
)))</f>
        <v/>
      </c>
      <c r="C273" s="35"/>
      <c r="D273" s="36"/>
      <c r="E273" s="37"/>
      <c r="F273" s="38"/>
      <c r="G273" s="39"/>
      <c r="H273" s="40" t="str">
        <f aca="false">IF(ISBLANK(A273), "", VLOOKUP(A273, 'Species Dictionary'!$B$3:$G$851, 6, 0))</f>
        <v/>
      </c>
      <c r="I273" s="41"/>
      <c r="J273" s="42"/>
      <c r="K273" s="43"/>
      <c r="L273" s="44"/>
      <c r="M273" s="45" t="str">
        <f aca="false">IF(ISBLANK(A273), "",
  IF(ISBLANK(lastName), "Enter your name in the 'My Details' sheet",
  TRIM(firstName &amp; " " &amp; initials &amp; " " &amp; lastName)))</f>
        <v/>
      </c>
      <c r="N273" s="46" t="n">
        <v>271</v>
      </c>
    </row>
    <row r="274" customFormat="false" ht="15" hidden="false" customHeight="true" outlineLevel="0" collapsed="false">
      <c r="A274" s="33"/>
      <c r="B274" s="34" t="str">
        <f aca="false">IF($A274="","",IF(OR(ISNUMBER(FIND("BBRC",VLOOKUP($A274,'Species Dictionary'!$B$3:$F$851,5,0))),ISNUMBER(FIND("HOSRP",VLOOKUP($A274,'Species Dictionary'!$B$3:$F$851,5,0)))),"URF req'd",IF(VLOOKUP($A274,'Species Dictionary'!$B$3:$J$851,9,0)="y","Rarity",IF(VLOOKUP($A274,'Species Dictionary'!$B$3:$C$851,2,0)="Escape.","Escape","")
)))</f>
        <v/>
      </c>
      <c r="C274" s="35"/>
      <c r="D274" s="36"/>
      <c r="E274" s="37"/>
      <c r="F274" s="38"/>
      <c r="G274" s="39"/>
      <c r="H274" s="40" t="str">
        <f aca="false">IF(ISBLANK(A274), "", VLOOKUP(A274, 'Species Dictionary'!$B$3:$G$851, 6, 0))</f>
        <v/>
      </c>
      <c r="I274" s="41"/>
      <c r="J274" s="42"/>
      <c r="K274" s="43"/>
      <c r="L274" s="44"/>
      <c r="M274" s="45" t="str">
        <f aca="false">IF(ISBLANK(A274), "",
  IF(ISBLANK(lastName), "Enter your name in the 'My Details' sheet",
  TRIM(firstName &amp; " " &amp; initials &amp; " " &amp; lastName)))</f>
        <v/>
      </c>
      <c r="N274" s="46" t="n">
        <v>272</v>
      </c>
    </row>
    <row r="275" customFormat="false" ht="15" hidden="false" customHeight="true" outlineLevel="0" collapsed="false">
      <c r="A275" s="33"/>
      <c r="B275" s="34" t="str">
        <f aca="false">IF($A275="","",IF(OR(ISNUMBER(FIND("BBRC",VLOOKUP($A275,'Species Dictionary'!$B$3:$F$851,5,0))),ISNUMBER(FIND("HOSRP",VLOOKUP($A275,'Species Dictionary'!$B$3:$F$851,5,0)))),"URF req'd",IF(VLOOKUP($A275,'Species Dictionary'!$B$3:$J$851,9,0)="y","Rarity",IF(VLOOKUP($A275,'Species Dictionary'!$B$3:$C$851,2,0)="Escape.","Escape","")
)))</f>
        <v/>
      </c>
      <c r="C275" s="35"/>
      <c r="D275" s="36"/>
      <c r="E275" s="37"/>
      <c r="F275" s="38"/>
      <c r="G275" s="39"/>
      <c r="H275" s="40" t="str">
        <f aca="false">IF(ISBLANK(A275), "", VLOOKUP(A275, 'Species Dictionary'!$B$3:$G$851, 6, 0))</f>
        <v/>
      </c>
      <c r="I275" s="41"/>
      <c r="J275" s="42"/>
      <c r="K275" s="43"/>
      <c r="L275" s="44"/>
      <c r="M275" s="45" t="str">
        <f aca="false">IF(ISBLANK(A275), "",
  IF(ISBLANK(lastName), "Enter your name in the 'My Details' sheet",
  TRIM(firstName &amp; " " &amp; initials &amp; " " &amp; lastName)))</f>
        <v/>
      </c>
      <c r="N275" s="46" t="n">
        <v>273</v>
      </c>
    </row>
    <row r="276" customFormat="false" ht="15" hidden="false" customHeight="true" outlineLevel="0" collapsed="false">
      <c r="A276" s="33"/>
      <c r="B276" s="34" t="str">
        <f aca="false">IF($A276="","",IF(OR(ISNUMBER(FIND("BBRC",VLOOKUP($A276,'Species Dictionary'!$B$3:$F$851,5,0))),ISNUMBER(FIND("HOSRP",VLOOKUP($A276,'Species Dictionary'!$B$3:$F$851,5,0)))),"URF req'd",IF(VLOOKUP($A276,'Species Dictionary'!$B$3:$J$851,9,0)="y","Rarity",IF(VLOOKUP($A276,'Species Dictionary'!$B$3:$C$851,2,0)="Escape.","Escape","")
)))</f>
        <v/>
      </c>
      <c r="C276" s="35"/>
      <c r="D276" s="36"/>
      <c r="E276" s="37"/>
      <c r="F276" s="38"/>
      <c r="G276" s="39"/>
      <c r="H276" s="40" t="str">
        <f aca="false">IF(ISBLANK(A276), "", VLOOKUP(A276, 'Species Dictionary'!$B$3:$G$851, 6, 0))</f>
        <v/>
      </c>
      <c r="I276" s="41"/>
      <c r="J276" s="42"/>
      <c r="K276" s="43"/>
      <c r="L276" s="44"/>
      <c r="M276" s="45" t="str">
        <f aca="false">IF(ISBLANK(A276), "",
  IF(ISBLANK(lastName), "Enter your name in the 'My Details' sheet",
  TRIM(firstName &amp; " " &amp; initials &amp; " " &amp; lastName)))</f>
        <v/>
      </c>
      <c r="N276" s="46" t="n">
        <v>274</v>
      </c>
    </row>
    <row r="277" customFormat="false" ht="15" hidden="false" customHeight="true" outlineLevel="0" collapsed="false">
      <c r="A277" s="33"/>
      <c r="B277" s="34" t="str">
        <f aca="false">IF($A277="","",IF(OR(ISNUMBER(FIND("BBRC",VLOOKUP($A277,'Species Dictionary'!$B$3:$F$851,5,0))),ISNUMBER(FIND("HOSRP",VLOOKUP($A277,'Species Dictionary'!$B$3:$F$851,5,0)))),"URF req'd",IF(VLOOKUP($A277,'Species Dictionary'!$B$3:$J$851,9,0)="y","Rarity",IF(VLOOKUP($A277,'Species Dictionary'!$B$3:$C$851,2,0)="Escape.","Escape","")
)))</f>
        <v/>
      </c>
      <c r="C277" s="35"/>
      <c r="D277" s="36"/>
      <c r="E277" s="37"/>
      <c r="F277" s="38"/>
      <c r="G277" s="39"/>
      <c r="H277" s="40" t="str">
        <f aca="false">IF(ISBLANK(A277), "", VLOOKUP(A277, 'Species Dictionary'!$B$3:$G$851, 6, 0))</f>
        <v/>
      </c>
      <c r="I277" s="41"/>
      <c r="J277" s="42"/>
      <c r="K277" s="43"/>
      <c r="L277" s="44"/>
      <c r="M277" s="45" t="str">
        <f aca="false">IF(ISBLANK(A277), "",
  IF(ISBLANK(lastName), "Enter your name in the 'My Details' sheet",
  TRIM(firstName &amp; " " &amp; initials &amp; " " &amp; lastName)))</f>
        <v/>
      </c>
      <c r="N277" s="46" t="n">
        <v>275</v>
      </c>
    </row>
    <row r="278" customFormat="false" ht="15" hidden="false" customHeight="true" outlineLevel="0" collapsed="false">
      <c r="A278" s="33"/>
      <c r="B278" s="34" t="str">
        <f aca="false">IF($A278="","",IF(OR(ISNUMBER(FIND("BBRC",VLOOKUP($A278,'Species Dictionary'!$B$3:$F$851,5,0))),ISNUMBER(FIND("HOSRP",VLOOKUP($A278,'Species Dictionary'!$B$3:$F$851,5,0)))),"URF req'd",IF(VLOOKUP($A278,'Species Dictionary'!$B$3:$J$851,9,0)="y","Rarity",IF(VLOOKUP($A278,'Species Dictionary'!$B$3:$C$851,2,0)="Escape.","Escape","")
)))</f>
        <v/>
      </c>
      <c r="C278" s="35"/>
      <c r="D278" s="36"/>
      <c r="E278" s="37"/>
      <c r="F278" s="38"/>
      <c r="G278" s="39"/>
      <c r="H278" s="40" t="str">
        <f aca="false">IF(ISBLANK(A278), "", VLOOKUP(A278, 'Species Dictionary'!$B$3:$G$851, 6, 0))</f>
        <v/>
      </c>
      <c r="I278" s="41"/>
      <c r="J278" s="42"/>
      <c r="K278" s="43"/>
      <c r="L278" s="44"/>
      <c r="M278" s="45" t="str">
        <f aca="false">IF(ISBLANK(A278), "",
  IF(ISBLANK(lastName), "Enter your name in the 'My Details' sheet",
  TRIM(firstName &amp; " " &amp; initials &amp; " " &amp; lastName)))</f>
        <v/>
      </c>
      <c r="N278" s="46" t="n">
        <v>276</v>
      </c>
    </row>
    <row r="279" customFormat="false" ht="15" hidden="false" customHeight="true" outlineLevel="0" collapsed="false">
      <c r="A279" s="33"/>
      <c r="B279" s="34" t="str">
        <f aca="false">IF($A279="","",IF(OR(ISNUMBER(FIND("BBRC",VLOOKUP($A279,'Species Dictionary'!$B$3:$F$851,5,0))),ISNUMBER(FIND("HOSRP",VLOOKUP($A279,'Species Dictionary'!$B$3:$F$851,5,0)))),"URF req'd",IF(VLOOKUP($A279,'Species Dictionary'!$B$3:$J$851,9,0)="y","Rarity",IF(VLOOKUP($A279,'Species Dictionary'!$B$3:$C$851,2,0)="Escape.","Escape","")
)))</f>
        <v/>
      </c>
      <c r="C279" s="35"/>
      <c r="D279" s="36"/>
      <c r="E279" s="37"/>
      <c r="F279" s="38"/>
      <c r="G279" s="39"/>
      <c r="H279" s="40" t="str">
        <f aca="false">IF(ISBLANK(A279), "", VLOOKUP(A279, 'Species Dictionary'!$B$3:$G$851, 6, 0))</f>
        <v/>
      </c>
      <c r="I279" s="41"/>
      <c r="J279" s="42"/>
      <c r="K279" s="43"/>
      <c r="L279" s="44"/>
      <c r="M279" s="45" t="str">
        <f aca="false">IF(ISBLANK(A279), "",
  IF(ISBLANK(lastName), "Enter your name in the 'My Details' sheet",
  TRIM(firstName &amp; " " &amp; initials &amp; " " &amp; lastName)))</f>
        <v/>
      </c>
      <c r="N279" s="46" t="n">
        <v>277</v>
      </c>
    </row>
    <row r="280" customFormat="false" ht="15" hidden="false" customHeight="true" outlineLevel="0" collapsed="false">
      <c r="A280" s="33"/>
      <c r="B280" s="34" t="str">
        <f aca="false">IF($A280="","",IF(OR(ISNUMBER(FIND("BBRC",VLOOKUP($A280,'Species Dictionary'!$B$3:$F$851,5,0))),ISNUMBER(FIND("HOSRP",VLOOKUP($A280,'Species Dictionary'!$B$3:$F$851,5,0)))),"URF req'd",IF(VLOOKUP($A280,'Species Dictionary'!$B$3:$J$851,9,0)="y","Rarity",IF(VLOOKUP($A280,'Species Dictionary'!$B$3:$C$851,2,0)="Escape.","Escape","")
)))</f>
        <v/>
      </c>
      <c r="C280" s="35"/>
      <c r="D280" s="36"/>
      <c r="E280" s="37"/>
      <c r="F280" s="38"/>
      <c r="G280" s="39"/>
      <c r="H280" s="40" t="str">
        <f aca="false">IF(ISBLANK(A280), "", VLOOKUP(A280, 'Species Dictionary'!$B$3:$G$851, 6, 0))</f>
        <v/>
      </c>
      <c r="I280" s="41"/>
      <c r="J280" s="42"/>
      <c r="K280" s="43"/>
      <c r="L280" s="44"/>
      <c r="M280" s="45" t="str">
        <f aca="false">IF(ISBLANK(A280), "",
  IF(ISBLANK(lastName), "Enter your name in the 'My Details' sheet",
  TRIM(firstName &amp; " " &amp; initials &amp; " " &amp; lastName)))</f>
        <v/>
      </c>
      <c r="N280" s="46" t="n">
        <v>278</v>
      </c>
    </row>
    <row r="281" customFormat="false" ht="15" hidden="false" customHeight="true" outlineLevel="0" collapsed="false">
      <c r="A281" s="33"/>
      <c r="B281" s="34" t="str">
        <f aca="false">IF($A281="","",IF(OR(ISNUMBER(FIND("BBRC",VLOOKUP($A281,'Species Dictionary'!$B$3:$F$851,5,0))),ISNUMBER(FIND("HOSRP",VLOOKUP($A281,'Species Dictionary'!$B$3:$F$851,5,0)))),"URF req'd",IF(VLOOKUP($A281,'Species Dictionary'!$B$3:$J$851,9,0)="y","Rarity",IF(VLOOKUP($A281,'Species Dictionary'!$B$3:$C$851,2,0)="Escape.","Escape","")
)))</f>
        <v/>
      </c>
      <c r="C281" s="35"/>
      <c r="D281" s="36"/>
      <c r="E281" s="37"/>
      <c r="F281" s="38"/>
      <c r="G281" s="39"/>
      <c r="H281" s="40" t="str">
        <f aca="false">IF(ISBLANK(A281), "", VLOOKUP(A281, 'Species Dictionary'!$B$3:$G$851, 6, 0))</f>
        <v/>
      </c>
      <c r="I281" s="41"/>
      <c r="J281" s="42"/>
      <c r="K281" s="43"/>
      <c r="L281" s="44"/>
      <c r="M281" s="45" t="str">
        <f aca="false">IF(ISBLANK(A281), "",
  IF(ISBLANK(lastName), "Enter your name in the 'My Details' sheet",
  TRIM(firstName &amp; " " &amp; initials &amp; " " &amp; lastName)))</f>
        <v/>
      </c>
      <c r="N281" s="46" t="n">
        <v>279</v>
      </c>
    </row>
    <row r="282" customFormat="false" ht="15" hidden="false" customHeight="true" outlineLevel="0" collapsed="false">
      <c r="A282" s="33"/>
      <c r="B282" s="34" t="str">
        <f aca="false">IF($A282="","",IF(OR(ISNUMBER(FIND("BBRC",VLOOKUP($A282,'Species Dictionary'!$B$3:$F$851,5,0))),ISNUMBER(FIND("HOSRP",VLOOKUP($A282,'Species Dictionary'!$B$3:$F$851,5,0)))),"URF req'd",IF(VLOOKUP($A282,'Species Dictionary'!$B$3:$J$851,9,0)="y","Rarity",IF(VLOOKUP($A282,'Species Dictionary'!$B$3:$C$851,2,0)="Escape.","Escape","")
)))</f>
        <v/>
      </c>
      <c r="C282" s="35"/>
      <c r="D282" s="36"/>
      <c r="E282" s="37"/>
      <c r="F282" s="38"/>
      <c r="G282" s="39"/>
      <c r="H282" s="40" t="str">
        <f aca="false">IF(ISBLANK(A282), "", VLOOKUP(A282, 'Species Dictionary'!$B$3:$G$851, 6, 0))</f>
        <v/>
      </c>
      <c r="I282" s="41"/>
      <c r="J282" s="42"/>
      <c r="K282" s="43"/>
      <c r="L282" s="44"/>
      <c r="M282" s="45" t="str">
        <f aca="false">IF(ISBLANK(A282), "",
  IF(ISBLANK(lastName), "Enter your name in the 'My Details' sheet",
  TRIM(firstName &amp; " " &amp; initials &amp; " " &amp; lastName)))</f>
        <v/>
      </c>
      <c r="N282" s="46" t="n">
        <v>280</v>
      </c>
    </row>
    <row r="283" customFormat="false" ht="15" hidden="false" customHeight="true" outlineLevel="0" collapsed="false">
      <c r="A283" s="33"/>
      <c r="B283" s="34" t="str">
        <f aca="false">IF($A283="","",IF(OR(ISNUMBER(FIND("BBRC",VLOOKUP($A283,'Species Dictionary'!$B$3:$F$851,5,0))),ISNUMBER(FIND("HOSRP",VLOOKUP($A283,'Species Dictionary'!$B$3:$F$851,5,0)))),"URF req'd",IF(VLOOKUP($A283,'Species Dictionary'!$B$3:$J$851,9,0)="y","Rarity",IF(VLOOKUP($A283,'Species Dictionary'!$B$3:$C$851,2,0)="Escape.","Escape","")
)))</f>
        <v/>
      </c>
      <c r="C283" s="35"/>
      <c r="D283" s="36"/>
      <c r="E283" s="37"/>
      <c r="F283" s="38"/>
      <c r="G283" s="39"/>
      <c r="H283" s="40" t="str">
        <f aca="false">IF(ISBLANK(A283), "", VLOOKUP(A283, 'Species Dictionary'!$B$3:$G$851, 6, 0))</f>
        <v/>
      </c>
      <c r="I283" s="41"/>
      <c r="J283" s="42"/>
      <c r="K283" s="43"/>
      <c r="L283" s="44"/>
      <c r="M283" s="45" t="str">
        <f aca="false">IF(ISBLANK(A283), "",
  IF(ISBLANK(lastName), "Enter your name in the 'My Details' sheet",
  TRIM(firstName &amp; " " &amp; initials &amp; " " &amp; lastName)))</f>
        <v/>
      </c>
      <c r="N283" s="46" t="n">
        <v>281</v>
      </c>
    </row>
    <row r="284" customFormat="false" ht="15" hidden="false" customHeight="true" outlineLevel="0" collapsed="false">
      <c r="A284" s="33"/>
      <c r="B284" s="34" t="str">
        <f aca="false">IF($A284="","",IF(OR(ISNUMBER(FIND("BBRC",VLOOKUP($A284,'Species Dictionary'!$B$3:$F$851,5,0))),ISNUMBER(FIND("HOSRP",VLOOKUP($A284,'Species Dictionary'!$B$3:$F$851,5,0)))),"URF req'd",IF(VLOOKUP($A284,'Species Dictionary'!$B$3:$J$851,9,0)="y","Rarity",IF(VLOOKUP($A284,'Species Dictionary'!$B$3:$C$851,2,0)="Escape.","Escape","")
)))</f>
        <v/>
      </c>
      <c r="C284" s="35"/>
      <c r="D284" s="36"/>
      <c r="E284" s="37"/>
      <c r="F284" s="38"/>
      <c r="G284" s="39"/>
      <c r="H284" s="40" t="str">
        <f aca="false">IF(ISBLANK(A284), "", VLOOKUP(A284, 'Species Dictionary'!$B$3:$G$851, 6, 0))</f>
        <v/>
      </c>
      <c r="I284" s="41"/>
      <c r="J284" s="42"/>
      <c r="K284" s="43"/>
      <c r="L284" s="44"/>
      <c r="M284" s="45" t="str">
        <f aca="false">IF(ISBLANK(A284), "",
  IF(ISBLANK(lastName), "Enter your name in the 'My Details' sheet",
  TRIM(firstName &amp; " " &amp; initials &amp; " " &amp; lastName)))</f>
        <v/>
      </c>
      <c r="N284" s="46" t="n">
        <v>282</v>
      </c>
    </row>
    <row r="285" customFormat="false" ht="15" hidden="false" customHeight="true" outlineLevel="0" collapsed="false">
      <c r="A285" s="33"/>
      <c r="B285" s="34" t="str">
        <f aca="false">IF($A285="","",IF(OR(ISNUMBER(FIND("BBRC",VLOOKUP($A285,'Species Dictionary'!$B$3:$F$851,5,0))),ISNUMBER(FIND("HOSRP",VLOOKUP($A285,'Species Dictionary'!$B$3:$F$851,5,0)))),"URF req'd",IF(VLOOKUP($A285,'Species Dictionary'!$B$3:$J$851,9,0)="y","Rarity",IF(VLOOKUP($A285,'Species Dictionary'!$B$3:$C$851,2,0)="Escape.","Escape","")
)))</f>
        <v/>
      </c>
      <c r="C285" s="35"/>
      <c r="D285" s="36"/>
      <c r="E285" s="37"/>
      <c r="F285" s="38"/>
      <c r="G285" s="39"/>
      <c r="H285" s="40" t="str">
        <f aca="false">IF(ISBLANK(A285), "", VLOOKUP(A285, 'Species Dictionary'!$B$3:$G$851, 6, 0))</f>
        <v/>
      </c>
      <c r="I285" s="41"/>
      <c r="J285" s="42"/>
      <c r="K285" s="43"/>
      <c r="L285" s="44"/>
      <c r="M285" s="45" t="str">
        <f aca="false">IF(ISBLANK(A285), "",
  IF(ISBLANK(lastName), "Enter your name in the 'My Details' sheet",
  TRIM(firstName &amp; " " &amp; initials &amp; " " &amp; lastName)))</f>
        <v/>
      </c>
      <c r="N285" s="46" t="n">
        <v>283</v>
      </c>
    </row>
    <row r="286" customFormat="false" ht="15" hidden="false" customHeight="true" outlineLevel="0" collapsed="false">
      <c r="A286" s="33"/>
      <c r="B286" s="34" t="str">
        <f aca="false">IF($A286="","",IF(OR(ISNUMBER(FIND("BBRC",VLOOKUP($A286,'Species Dictionary'!$B$3:$F$851,5,0))),ISNUMBER(FIND("HOSRP",VLOOKUP($A286,'Species Dictionary'!$B$3:$F$851,5,0)))),"URF req'd",IF(VLOOKUP($A286,'Species Dictionary'!$B$3:$J$851,9,0)="y","Rarity",IF(VLOOKUP($A286,'Species Dictionary'!$B$3:$C$851,2,0)="Escape.","Escape","")
)))</f>
        <v/>
      </c>
      <c r="C286" s="35"/>
      <c r="D286" s="36"/>
      <c r="E286" s="37"/>
      <c r="F286" s="38"/>
      <c r="G286" s="39"/>
      <c r="H286" s="40" t="str">
        <f aca="false">IF(ISBLANK(A286), "", VLOOKUP(A286, 'Species Dictionary'!$B$3:$G$851, 6, 0))</f>
        <v/>
      </c>
      <c r="I286" s="41"/>
      <c r="J286" s="42"/>
      <c r="K286" s="43"/>
      <c r="L286" s="44"/>
      <c r="M286" s="45" t="str">
        <f aca="false">IF(ISBLANK(A286), "",
  IF(ISBLANK(lastName), "Enter your name in the 'My Details' sheet",
  TRIM(firstName &amp; " " &amp; initials &amp; " " &amp; lastName)))</f>
        <v/>
      </c>
      <c r="N286" s="46" t="n">
        <v>284</v>
      </c>
    </row>
    <row r="287" customFormat="false" ht="15" hidden="false" customHeight="true" outlineLevel="0" collapsed="false">
      <c r="A287" s="33"/>
      <c r="B287" s="34" t="str">
        <f aca="false">IF($A287="","",IF(OR(ISNUMBER(FIND("BBRC",VLOOKUP($A287,'Species Dictionary'!$B$3:$F$851,5,0))),ISNUMBER(FIND("HOSRP",VLOOKUP($A287,'Species Dictionary'!$B$3:$F$851,5,0)))),"URF req'd",IF(VLOOKUP($A287,'Species Dictionary'!$B$3:$J$851,9,0)="y","Rarity",IF(VLOOKUP($A287,'Species Dictionary'!$B$3:$C$851,2,0)="Escape.","Escape","")
)))</f>
        <v/>
      </c>
      <c r="C287" s="35"/>
      <c r="D287" s="36"/>
      <c r="E287" s="37"/>
      <c r="F287" s="38"/>
      <c r="G287" s="39"/>
      <c r="H287" s="40" t="str">
        <f aca="false">IF(ISBLANK(A287), "", VLOOKUP(A287, 'Species Dictionary'!$B$3:$G$851, 6, 0))</f>
        <v/>
      </c>
      <c r="I287" s="41"/>
      <c r="J287" s="42"/>
      <c r="K287" s="43"/>
      <c r="L287" s="44"/>
      <c r="M287" s="45" t="str">
        <f aca="false">IF(ISBLANK(A287), "",
  IF(ISBLANK(lastName), "Enter your name in the 'My Details' sheet",
  TRIM(firstName &amp; " " &amp; initials &amp; " " &amp; lastName)))</f>
        <v/>
      </c>
      <c r="N287" s="46" t="n">
        <v>285</v>
      </c>
    </row>
    <row r="288" customFormat="false" ht="15" hidden="false" customHeight="true" outlineLevel="0" collapsed="false">
      <c r="A288" s="33"/>
      <c r="B288" s="34" t="str">
        <f aca="false">IF($A288="","",IF(OR(ISNUMBER(FIND("BBRC",VLOOKUP($A288,'Species Dictionary'!$B$3:$F$851,5,0))),ISNUMBER(FIND("HOSRP",VLOOKUP($A288,'Species Dictionary'!$B$3:$F$851,5,0)))),"URF req'd",IF(VLOOKUP($A288,'Species Dictionary'!$B$3:$J$851,9,0)="y","Rarity",IF(VLOOKUP($A288,'Species Dictionary'!$B$3:$C$851,2,0)="Escape.","Escape","")
)))</f>
        <v/>
      </c>
      <c r="C288" s="35"/>
      <c r="D288" s="36"/>
      <c r="E288" s="37"/>
      <c r="F288" s="38"/>
      <c r="G288" s="39"/>
      <c r="H288" s="40" t="str">
        <f aca="false">IF(ISBLANK(A288), "", VLOOKUP(A288, 'Species Dictionary'!$B$3:$G$851, 6, 0))</f>
        <v/>
      </c>
      <c r="I288" s="41"/>
      <c r="J288" s="42"/>
      <c r="K288" s="43"/>
      <c r="L288" s="44"/>
      <c r="M288" s="45" t="str">
        <f aca="false">IF(ISBLANK(A288), "",
  IF(ISBLANK(lastName), "Enter your name in the 'My Details' sheet",
  TRIM(firstName &amp; " " &amp; initials &amp; " " &amp; lastName)))</f>
        <v/>
      </c>
      <c r="N288" s="46" t="n">
        <v>286</v>
      </c>
    </row>
    <row r="289" customFormat="false" ht="15" hidden="false" customHeight="true" outlineLevel="0" collapsed="false">
      <c r="A289" s="33"/>
      <c r="B289" s="34" t="str">
        <f aca="false">IF($A289="","",IF(OR(ISNUMBER(FIND("BBRC",VLOOKUP($A289,'Species Dictionary'!$B$3:$F$851,5,0))),ISNUMBER(FIND("HOSRP",VLOOKUP($A289,'Species Dictionary'!$B$3:$F$851,5,0)))),"URF req'd",IF(VLOOKUP($A289,'Species Dictionary'!$B$3:$J$851,9,0)="y","Rarity",IF(VLOOKUP($A289,'Species Dictionary'!$B$3:$C$851,2,0)="Escape.","Escape","")
)))</f>
        <v/>
      </c>
      <c r="C289" s="35"/>
      <c r="D289" s="36"/>
      <c r="E289" s="37"/>
      <c r="F289" s="38"/>
      <c r="G289" s="39"/>
      <c r="H289" s="40" t="str">
        <f aca="false">IF(ISBLANK(A289), "", VLOOKUP(A289, 'Species Dictionary'!$B$3:$G$851, 6, 0))</f>
        <v/>
      </c>
      <c r="I289" s="41"/>
      <c r="J289" s="42"/>
      <c r="K289" s="43"/>
      <c r="L289" s="44"/>
      <c r="M289" s="45" t="str">
        <f aca="false">IF(ISBLANK(A289), "",
  IF(ISBLANK(lastName), "Enter your name in the 'My Details' sheet",
  TRIM(firstName &amp; " " &amp; initials &amp; " " &amp; lastName)))</f>
        <v/>
      </c>
      <c r="N289" s="46" t="n">
        <v>287</v>
      </c>
    </row>
    <row r="290" customFormat="false" ht="15" hidden="false" customHeight="true" outlineLevel="0" collapsed="false">
      <c r="A290" s="33"/>
      <c r="B290" s="34" t="str">
        <f aca="false">IF($A290="","",IF(OR(ISNUMBER(FIND("BBRC",VLOOKUP($A290,'Species Dictionary'!$B$3:$F$851,5,0))),ISNUMBER(FIND("HOSRP",VLOOKUP($A290,'Species Dictionary'!$B$3:$F$851,5,0)))),"URF req'd",IF(VLOOKUP($A290,'Species Dictionary'!$B$3:$J$851,9,0)="y","Rarity",IF(VLOOKUP($A290,'Species Dictionary'!$B$3:$C$851,2,0)="Escape.","Escape","")
)))</f>
        <v/>
      </c>
      <c r="C290" s="35"/>
      <c r="D290" s="36"/>
      <c r="E290" s="37"/>
      <c r="F290" s="38"/>
      <c r="G290" s="39"/>
      <c r="H290" s="40" t="str">
        <f aca="false">IF(ISBLANK(A290), "", VLOOKUP(A290, 'Species Dictionary'!$B$3:$G$851, 6, 0))</f>
        <v/>
      </c>
      <c r="I290" s="41"/>
      <c r="J290" s="42"/>
      <c r="K290" s="43"/>
      <c r="L290" s="44"/>
      <c r="M290" s="45" t="str">
        <f aca="false">IF(ISBLANK(A290), "",
  IF(ISBLANK(lastName), "Enter your name in the 'My Details' sheet",
  TRIM(firstName &amp; " " &amp; initials &amp; " " &amp; lastName)))</f>
        <v/>
      </c>
      <c r="N290" s="46" t="n">
        <v>288</v>
      </c>
    </row>
    <row r="291" customFormat="false" ht="15" hidden="false" customHeight="true" outlineLevel="0" collapsed="false">
      <c r="A291" s="33"/>
      <c r="B291" s="34" t="str">
        <f aca="false">IF($A291="","",IF(OR(ISNUMBER(FIND("BBRC",VLOOKUP($A291,'Species Dictionary'!$B$3:$F$851,5,0))),ISNUMBER(FIND("HOSRP",VLOOKUP($A291,'Species Dictionary'!$B$3:$F$851,5,0)))),"URF req'd",IF(VLOOKUP($A291,'Species Dictionary'!$B$3:$J$851,9,0)="y","Rarity",IF(VLOOKUP($A291,'Species Dictionary'!$B$3:$C$851,2,0)="Escape.","Escape","")
)))</f>
        <v/>
      </c>
      <c r="C291" s="35"/>
      <c r="D291" s="36"/>
      <c r="E291" s="37"/>
      <c r="F291" s="38"/>
      <c r="G291" s="39"/>
      <c r="H291" s="40" t="str">
        <f aca="false">IF(ISBLANK(A291), "", VLOOKUP(A291, 'Species Dictionary'!$B$3:$G$851, 6, 0))</f>
        <v/>
      </c>
      <c r="I291" s="41"/>
      <c r="J291" s="42"/>
      <c r="K291" s="43"/>
      <c r="L291" s="44"/>
      <c r="M291" s="45" t="str">
        <f aca="false">IF(ISBLANK(A291), "",
  IF(ISBLANK(lastName), "Enter your name in the 'My Details' sheet",
  TRIM(firstName &amp; " " &amp; initials &amp; " " &amp; lastName)))</f>
        <v/>
      </c>
      <c r="N291" s="46" t="n">
        <v>289</v>
      </c>
    </row>
    <row r="292" customFormat="false" ht="15" hidden="false" customHeight="true" outlineLevel="0" collapsed="false">
      <c r="A292" s="33"/>
      <c r="B292" s="34" t="str">
        <f aca="false">IF($A292="","",IF(OR(ISNUMBER(FIND("BBRC",VLOOKUP($A292,'Species Dictionary'!$B$3:$F$851,5,0))),ISNUMBER(FIND("HOSRP",VLOOKUP($A292,'Species Dictionary'!$B$3:$F$851,5,0)))),"URF req'd",IF(VLOOKUP($A292,'Species Dictionary'!$B$3:$J$851,9,0)="y","Rarity",IF(VLOOKUP($A292,'Species Dictionary'!$B$3:$C$851,2,0)="Escape.","Escape","")
)))</f>
        <v/>
      </c>
      <c r="C292" s="35"/>
      <c r="D292" s="36"/>
      <c r="E292" s="37"/>
      <c r="F292" s="38"/>
      <c r="G292" s="39"/>
      <c r="H292" s="40" t="str">
        <f aca="false">IF(ISBLANK(A292), "", VLOOKUP(A292, 'Species Dictionary'!$B$3:$G$851, 6, 0))</f>
        <v/>
      </c>
      <c r="I292" s="41"/>
      <c r="J292" s="42"/>
      <c r="K292" s="43"/>
      <c r="L292" s="44"/>
      <c r="M292" s="45" t="str">
        <f aca="false">IF(ISBLANK(A292), "",
  IF(ISBLANK(lastName), "Enter your name in the 'My Details' sheet",
  TRIM(firstName &amp; " " &amp; initials &amp; " " &amp; lastName)))</f>
        <v/>
      </c>
      <c r="N292" s="46" t="n">
        <v>290</v>
      </c>
    </row>
    <row r="293" customFormat="false" ht="15" hidden="false" customHeight="true" outlineLevel="0" collapsed="false">
      <c r="A293" s="33"/>
      <c r="B293" s="34" t="str">
        <f aca="false">IF($A293="","",IF(OR(ISNUMBER(FIND("BBRC",VLOOKUP($A293,'Species Dictionary'!$B$3:$F$851,5,0))),ISNUMBER(FIND("HOSRP",VLOOKUP($A293,'Species Dictionary'!$B$3:$F$851,5,0)))),"URF req'd",IF(VLOOKUP($A293,'Species Dictionary'!$B$3:$J$851,9,0)="y","Rarity",IF(VLOOKUP($A293,'Species Dictionary'!$B$3:$C$851,2,0)="Escape.","Escape","")
)))</f>
        <v/>
      </c>
      <c r="C293" s="35"/>
      <c r="D293" s="36"/>
      <c r="E293" s="37"/>
      <c r="F293" s="38"/>
      <c r="G293" s="39"/>
      <c r="H293" s="40" t="str">
        <f aca="false">IF(ISBLANK(A293), "", VLOOKUP(A293, 'Species Dictionary'!$B$3:$G$851, 6, 0))</f>
        <v/>
      </c>
      <c r="I293" s="41"/>
      <c r="J293" s="42"/>
      <c r="K293" s="43"/>
      <c r="L293" s="44"/>
      <c r="M293" s="45" t="str">
        <f aca="false">IF(ISBLANK(A293), "",
  IF(ISBLANK(lastName), "Enter your name in the 'My Details' sheet",
  TRIM(firstName &amp; " " &amp; initials &amp; " " &amp; lastName)))</f>
        <v/>
      </c>
      <c r="N293" s="46" t="n">
        <v>291</v>
      </c>
    </row>
    <row r="294" customFormat="false" ht="15" hidden="false" customHeight="true" outlineLevel="0" collapsed="false">
      <c r="A294" s="33"/>
      <c r="B294" s="34" t="str">
        <f aca="false">IF($A294="","",IF(OR(ISNUMBER(FIND("BBRC",VLOOKUP($A294,'Species Dictionary'!$B$3:$F$851,5,0))),ISNUMBER(FIND("HOSRP",VLOOKUP($A294,'Species Dictionary'!$B$3:$F$851,5,0)))),"URF req'd",IF(VLOOKUP($A294,'Species Dictionary'!$B$3:$J$851,9,0)="y","Rarity",IF(VLOOKUP($A294,'Species Dictionary'!$B$3:$C$851,2,0)="Escape.","Escape","")
)))</f>
        <v/>
      </c>
      <c r="C294" s="35"/>
      <c r="D294" s="36"/>
      <c r="E294" s="37"/>
      <c r="F294" s="38"/>
      <c r="G294" s="39"/>
      <c r="H294" s="40" t="str">
        <f aca="false">IF(ISBLANK(A294), "", VLOOKUP(A294, 'Species Dictionary'!$B$3:$G$851, 6, 0))</f>
        <v/>
      </c>
      <c r="I294" s="41"/>
      <c r="J294" s="42"/>
      <c r="K294" s="43"/>
      <c r="L294" s="44"/>
      <c r="M294" s="45" t="str">
        <f aca="false">IF(ISBLANK(A294), "",
  IF(ISBLANK(lastName), "Enter your name in the 'My Details' sheet",
  TRIM(firstName &amp; " " &amp; initials &amp; " " &amp; lastName)))</f>
        <v/>
      </c>
      <c r="N294" s="46" t="n">
        <v>292</v>
      </c>
    </row>
    <row r="295" customFormat="false" ht="15" hidden="false" customHeight="true" outlineLevel="0" collapsed="false">
      <c r="A295" s="33"/>
      <c r="B295" s="34" t="str">
        <f aca="false">IF($A295="","",IF(OR(ISNUMBER(FIND("BBRC",VLOOKUP($A295,'Species Dictionary'!$B$3:$F$851,5,0))),ISNUMBER(FIND("HOSRP",VLOOKUP($A295,'Species Dictionary'!$B$3:$F$851,5,0)))),"URF req'd",IF(VLOOKUP($A295,'Species Dictionary'!$B$3:$J$851,9,0)="y","Rarity",IF(VLOOKUP($A295,'Species Dictionary'!$B$3:$C$851,2,0)="Escape.","Escape","")
)))</f>
        <v/>
      </c>
      <c r="C295" s="35"/>
      <c r="D295" s="36"/>
      <c r="E295" s="37"/>
      <c r="F295" s="38"/>
      <c r="G295" s="39"/>
      <c r="H295" s="40" t="str">
        <f aca="false">IF(ISBLANK(A295), "", VLOOKUP(A295, 'Species Dictionary'!$B$3:$G$851, 6, 0))</f>
        <v/>
      </c>
      <c r="I295" s="41"/>
      <c r="J295" s="42"/>
      <c r="K295" s="43"/>
      <c r="L295" s="44"/>
      <c r="M295" s="45" t="str">
        <f aca="false">IF(ISBLANK(A295), "",
  IF(ISBLANK(lastName), "Enter your name in the 'My Details' sheet",
  TRIM(firstName &amp; " " &amp; initials &amp; " " &amp; lastName)))</f>
        <v/>
      </c>
      <c r="N295" s="46" t="n">
        <v>293</v>
      </c>
    </row>
    <row r="296" customFormat="false" ht="15" hidden="false" customHeight="true" outlineLevel="0" collapsed="false">
      <c r="A296" s="33"/>
      <c r="B296" s="34" t="str">
        <f aca="false">IF($A296="","",IF(OR(ISNUMBER(FIND("BBRC",VLOOKUP($A296,'Species Dictionary'!$B$3:$F$851,5,0))),ISNUMBER(FIND("HOSRP",VLOOKUP($A296,'Species Dictionary'!$B$3:$F$851,5,0)))),"URF req'd",IF(VLOOKUP($A296,'Species Dictionary'!$B$3:$J$851,9,0)="y","Rarity",IF(VLOOKUP($A296,'Species Dictionary'!$B$3:$C$851,2,0)="Escape.","Escape","")
)))</f>
        <v/>
      </c>
      <c r="C296" s="35"/>
      <c r="D296" s="36"/>
      <c r="E296" s="37"/>
      <c r="F296" s="38"/>
      <c r="G296" s="39"/>
      <c r="H296" s="40" t="str">
        <f aca="false">IF(ISBLANK(A296), "", VLOOKUP(A296, 'Species Dictionary'!$B$3:$G$851, 6, 0))</f>
        <v/>
      </c>
      <c r="I296" s="41"/>
      <c r="J296" s="42"/>
      <c r="K296" s="43"/>
      <c r="L296" s="44"/>
      <c r="M296" s="45" t="str">
        <f aca="false">IF(ISBLANK(A296), "",
  IF(ISBLANK(lastName), "Enter your name in the 'My Details' sheet",
  TRIM(firstName &amp; " " &amp; initials &amp; " " &amp; lastName)))</f>
        <v/>
      </c>
      <c r="N296" s="46" t="n">
        <v>294</v>
      </c>
    </row>
    <row r="297" customFormat="false" ht="15" hidden="false" customHeight="true" outlineLevel="0" collapsed="false">
      <c r="A297" s="33"/>
      <c r="B297" s="34" t="str">
        <f aca="false">IF($A297="","",IF(OR(ISNUMBER(FIND("BBRC",VLOOKUP($A297,'Species Dictionary'!$B$3:$F$851,5,0))),ISNUMBER(FIND("HOSRP",VLOOKUP($A297,'Species Dictionary'!$B$3:$F$851,5,0)))),"URF req'd",IF(VLOOKUP($A297,'Species Dictionary'!$B$3:$J$851,9,0)="y","Rarity",IF(VLOOKUP($A297,'Species Dictionary'!$B$3:$C$851,2,0)="Escape.","Escape","")
)))</f>
        <v/>
      </c>
      <c r="C297" s="35"/>
      <c r="D297" s="36"/>
      <c r="E297" s="37"/>
      <c r="F297" s="38"/>
      <c r="G297" s="39"/>
      <c r="H297" s="40" t="str">
        <f aca="false">IF(ISBLANK(A297), "", VLOOKUP(A297, 'Species Dictionary'!$B$3:$G$851, 6, 0))</f>
        <v/>
      </c>
      <c r="I297" s="41"/>
      <c r="J297" s="42"/>
      <c r="K297" s="43"/>
      <c r="L297" s="44"/>
      <c r="M297" s="45" t="str">
        <f aca="false">IF(ISBLANK(A297), "",
  IF(ISBLANK(lastName), "Enter your name in the 'My Details' sheet",
  TRIM(firstName &amp; " " &amp; initials &amp; " " &amp; lastName)))</f>
        <v/>
      </c>
      <c r="N297" s="46" t="n">
        <v>295</v>
      </c>
    </row>
    <row r="298" customFormat="false" ht="15" hidden="false" customHeight="true" outlineLevel="0" collapsed="false">
      <c r="A298" s="33"/>
      <c r="B298" s="34" t="str">
        <f aca="false">IF($A298="","",IF(OR(ISNUMBER(FIND("BBRC",VLOOKUP($A298,'Species Dictionary'!$B$3:$F$851,5,0))),ISNUMBER(FIND("HOSRP",VLOOKUP($A298,'Species Dictionary'!$B$3:$F$851,5,0)))),"URF req'd",IF(VLOOKUP($A298,'Species Dictionary'!$B$3:$J$851,9,0)="y","Rarity",IF(VLOOKUP($A298,'Species Dictionary'!$B$3:$C$851,2,0)="Escape.","Escape","")
)))</f>
        <v/>
      </c>
      <c r="C298" s="35"/>
      <c r="D298" s="36"/>
      <c r="E298" s="37"/>
      <c r="F298" s="38"/>
      <c r="G298" s="39"/>
      <c r="H298" s="40" t="str">
        <f aca="false">IF(ISBLANK(A298), "", VLOOKUP(A298, 'Species Dictionary'!$B$3:$G$851, 6, 0))</f>
        <v/>
      </c>
      <c r="I298" s="41"/>
      <c r="J298" s="42"/>
      <c r="K298" s="43"/>
      <c r="L298" s="44"/>
      <c r="M298" s="45" t="str">
        <f aca="false">IF(ISBLANK(A298), "",
  IF(ISBLANK(lastName), "Enter your name in the 'My Details' sheet",
  TRIM(firstName &amp; " " &amp; initials &amp; " " &amp; lastName)))</f>
        <v/>
      </c>
      <c r="N298" s="46" t="n">
        <v>296</v>
      </c>
    </row>
    <row r="299" customFormat="false" ht="15" hidden="false" customHeight="true" outlineLevel="0" collapsed="false">
      <c r="A299" s="33"/>
      <c r="B299" s="34" t="str">
        <f aca="false">IF($A299="","",IF(OR(ISNUMBER(FIND("BBRC",VLOOKUP($A299,'Species Dictionary'!$B$3:$F$851,5,0))),ISNUMBER(FIND("HOSRP",VLOOKUP($A299,'Species Dictionary'!$B$3:$F$851,5,0)))),"URF req'd",IF(VLOOKUP($A299,'Species Dictionary'!$B$3:$J$851,9,0)="y","Rarity",IF(VLOOKUP($A299,'Species Dictionary'!$B$3:$C$851,2,0)="Escape.","Escape","")
)))</f>
        <v/>
      </c>
      <c r="C299" s="35"/>
      <c r="D299" s="36"/>
      <c r="E299" s="37"/>
      <c r="F299" s="38"/>
      <c r="G299" s="39"/>
      <c r="H299" s="40" t="str">
        <f aca="false">IF(ISBLANK(A299), "", VLOOKUP(A299, 'Species Dictionary'!$B$3:$G$851, 6, 0))</f>
        <v/>
      </c>
      <c r="I299" s="41"/>
      <c r="J299" s="42"/>
      <c r="K299" s="43"/>
      <c r="L299" s="44"/>
      <c r="M299" s="45" t="str">
        <f aca="false">IF(ISBLANK(A299), "",
  IF(ISBLANK(lastName), "Enter your name in the 'My Details' sheet",
  TRIM(firstName &amp; " " &amp; initials &amp; " " &amp; lastName)))</f>
        <v/>
      </c>
      <c r="N299" s="46" t="n">
        <v>297</v>
      </c>
    </row>
    <row r="300" customFormat="false" ht="15" hidden="false" customHeight="true" outlineLevel="0" collapsed="false">
      <c r="A300" s="33"/>
      <c r="B300" s="34" t="str">
        <f aca="false">IF($A300="","",IF(OR(ISNUMBER(FIND("BBRC",VLOOKUP($A300,'Species Dictionary'!$B$3:$F$851,5,0))),ISNUMBER(FIND("HOSRP",VLOOKUP($A300,'Species Dictionary'!$B$3:$F$851,5,0)))),"URF req'd",IF(VLOOKUP($A300,'Species Dictionary'!$B$3:$J$851,9,0)="y","Rarity",IF(VLOOKUP($A300,'Species Dictionary'!$B$3:$C$851,2,0)="Escape.","Escape","")
)))</f>
        <v/>
      </c>
      <c r="C300" s="35"/>
      <c r="D300" s="36"/>
      <c r="E300" s="37"/>
      <c r="F300" s="38"/>
      <c r="G300" s="39"/>
      <c r="H300" s="40" t="str">
        <f aca="false">IF(ISBLANK(A300), "", VLOOKUP(A300, 'Species Dictionary'!$B$3:$G$851, 6, 0))</f>
        <v/>
      </c>
      <c r="I300" s="41"/>
      <c r="J300" s="42"/>
      <c r="K300" s="43"/>
      <c r="L300" s="44"/>
      <c r="M300" s="45" t="str">
        <f aca="false">IF(ISBLANK(A300), "",
  IF(ISBLANK(lastName), "Enter your name in the 'My Details' sheet",
  TRIM(firstName &amp; " " &amp; initials &amp; " " &amp; lastName)))</f>
        <v/>
      </c>
      <c r="N300" s="46" t="n">
        <v>298</v>
      </c>
    </row>
    <row r="301" customFormat="false" ht="15" hidden="false" customHeight="true" outlineLevel="0" collapsed="false">
      <c r="A301" s="33"/>
      <c r="B301" s="34" t="str">
        <f aca="false">IF($A301="","",IF(OR(ISNUMBER(FIND("BBRC",VLOOKUP($A301,'Species Dictionary'!$B$3:$F$851,5,0))),ISNUMBER(FIND("HOSRP",VLOOKUP($A301,'Species Dictionary'!$B$3:$F$851,5,0)))),"URF req'd",IF(VLOOKUP($A301,'Species Dictionary'!$B$3:$J$851,9,0)="y","Rarity",IF(VLOOKUP($A301,'Species Dictionary'!$B$3:$C$851,2,0)="Escape.","Escape","")
)))</f>
        <v/>
      </c>
      <c r="C301" s="35"/>
      <c r="D301" s="36"/>
      <c r="E301" s="37"/>
      <c r="F301" s="38"/>
      <c r="G301" s="39"/>
      <c r="H301" s="40" t="str">
        <f aca="false">IF(ISBLANK(A301), "", VLOOKUP(A301, 'Species Dictionary'!$B$3:$G$851, 6, 0))</f>
        <v/>
      </c>
      <c r="I301" s="41"/>
      <c r="J301" s="42"/>
      <c r="K301" s="43"/>
      <c r="L301" s="44"/>
      <c r="M301" s="45" t="str">
        <f aca="false">IF(ISBLANK(A301), "",
  IF(ISBLANK(lastName), "Enter your name in the 'My Details' sheet",
  TRIM(firstName &amp; " " &amp; initials &amp; " " &amp; lastName)))</f>
        <v/>
      </c>
      <c r="N301" s="46" t="n">
        <v>299</v>
      </c>
    </row>
    <row r="302" customFormat="false" ht="15" hidden="false" customHeight="true" outlineLevel="0" collapsed="false">
      <c r="A302" s="33"/>
      <c r="B302" s="34" t="str">
        <f aca="false">IF($A302="","",IF(OR(ISNUMBER(FIND("BBRC",VLOOKUP($A302,'Species Dictionary'!$B$3:$F$851,5,0))),ISNUMBER(FIND("HOSRP",VLOOKUP($A302,'Species Dictionary'!$B$3:$F$851,5,0)))),"URF req'd",IF(VLOOKUP($A302,'Species Dictionary'!$B$3:$J$851,9,0)="y","Rarity",IF(VLOOKUP($A302,'Species Dictionary'!$B$3:$C$851,2,0)="Escape.","Escape","")
)))</f>
        <v/>
      </c>
      <c r="C302" s="35"/>
      <c r="D302" s="36"/>
      <c r="E302" s="37"/>
      <c r="F302" s="38"/>
      <c r="G302" s="39"/>
      <c r="H302" s="40" t="str">
        <f aca="false">IF(ISBLANK(A302), "", VLOOKUP(A302, 'Species Dictionary'!$B$3:$G$851, 6, 0))</f>
        <v/>
      </c>
      <c r="I302" s="41"/>
      <c r="J302" s="42"/>
      <c r="K302" s="43"/>
      <c r="L302" s="44"/>
      <c r="M302" s="45" t="str">
        <f aca="false">IF(ISBLANK(A302), "",
  IF(ISBLANK(lastName), "Enter your name in the 'My Details' sheet",
  TRIM(firstName &amp; " " &amp; initials &amp; " " &amp; lastName)))</f>
        <v/>
      </c>
      <c r="N302" s="46" t="n">
        <v>300</v>
      </c>
    </row>
    <row r="303" customFormat="false" ht="15" hidden="false" customHeight="true" outlineLevel="0" collapsed="false">
      <c r="A303" s="33"/>
      <c r="B303" s="34" t="str">
        <f aca="false">IF($A303="","",IF(OR(ISNUMBER(FIND("BBRC",VLOOKUP($A303,'Species Dictionary'!$B$3:$F$851,5,0))),ISNUMBER(FIND("HOSRP",VLOOKUP($A303,'Species Dictionary'!$B$3:$F$851,5,0)))),"URF req'd",IF(VLOOKUP($A303,'Species Dictionary'!$B$3:$J$851,9,0)="y","Rarity",IF(VLOOKUP($A303,'Species Dictionary'!$B$3:$C$851,2,0)="Escape.","Escape","")
)))</f>
        <v/>
      </c>
      <c r="C303" s="35"/>
      <c r="D303" s="36"/>
      <c r="E303" s="37"/>
      <c r="F303" s="38"/>
      <c r="G303" s="39"/>
      <c r="H303" s="40" t="str">
        <f aca="false">IF(ISBLANK(A303), "", VLOOKUP(A303, 'Species Dictionary'!$B$3:$G$851, 6, 0))</f>
        <v/>
      </c>
      <c r="I303" s="41"/>
      <c r="J303" s="42"/>
      <c r="K303" s="43"/>
      <c r="L303" s="44"/>
      <c r="M303" s="45" t="str">
        <f aca="false">IF(ISBLANK(A303), "",
  IF(ISBLANK(lastName), "Enter your name in the 'My Details' sheet",
  TRIM(firstName &amp; " " &amp; initials &amp; " " &amp; lastName)))</f>
        <v/>
      </c>
      <c r="N303" s="46" t="n">
        <v>301</v>
      </c>
    </row>
    <row r="304" customFormat="false" ht="15" hidden="false" customHeight="true" outlineLevel="0" collapsed="false">
      <c r="A304" s="33"/>
      <c r="B304" s="34" t="str">
        <f aca="false">IF($A304="","",IF(OR(ISNUMBER(FIND("BBRC",VLOOKUP($A304,'Species Dictionary'!$B$3:$F$851,5,0))),ISNUMBER(FIND("HOSRP",VLOOKUP($A304,'Species Dictionary'!$B$3:$F$851,5,0)))),"URF req'd",IF(VLOOKUP($A304,'Species Dictionary'!$B$3:$J$851,9,0)="y","Rarity",IF(VLOOKUP($A304,'Species Dictionary'!$B$3:$C$851,2,0)="Escape.","Escape","")
)))</f>
        <v/>
      </c>
      <c r="C304" s="35"/>
      <c r="D304" s="36"/>
      <c r="E304" s="37"/>
      <c r="F304" s="38"/>
      <c r="G304" s="39"/>
      <c r="H304" s="40" t="str">
        <f aca="false">IF(ISBLANK(A304), "", VLOOKUP(A304, 'Species Dictionary'!$B$3:$G$851, 6, 0))</f>
        <v/>
      </c>
      <c r="I304" s="41"/>
      <c r="J304" s="42"/>
      <c r="K304" s="43"/>
      <c r="L304" s="44"/>
      <c r="M304" s="45" t="str">
        <f aca="false">IF(ISBLANK(A304), "",
  IF(ISBLANK(lastName), "Enter your name in the 'My Details' sheet",
  TRIM(firstName &amp; " " &amp; initials &amp; " " &amp; lastName)))</f>
        <v/>
      </c>
      <c r="N304" s="46" t="n">
        <v>302</v>
      </c>
    </row>
    <row r="305" customFormat="false" ht="15" hidden="false" customHeight="true" outlineLevel="0" collapsed="false">
      <c r="A305" s="33"/>
      <c r="B305" s="34" t="str">
        <f aca="false">IF($A305="","",IF(OR(ISNUMBER(FIND("BBRC",VLOOKUP($A305,'Species Dictionary'!$B$3:$F$851,5,0))),ISNUMBER(FIND("HOSRP",VLOOKUP($A305,'Species Dictionary'!$B$3:$F$851,5,0)))),"URF req'd",IF(VLOOKUP($A305,'Species Dictionary'!$B$3:$J$851,9,0)="y","Rarity",IF(VLOOKUP($A305,'Species Dictionary'!$B$3:$C$851,2,0)="Escape.","Escape","")
)))</f>
        <v/>
      </c>
      <c r="C305" s="35"/>
      <c r="D305" s="36"/>
      <c r="E305" s="37"/>
      <c r="F305" s="38"/>
      <c r="G305" s="39"/>
      <c r="H305" s="40" t="str">
        <f aca="false">IF(ISBLANK(A305), "", VLOOKUP(A305, 'Species Dictionary'!$B$3:$G$851, 6, 0))</f>
        <v/>
      </c>
      <c r="I305" s="41"/>
      <c r="J305" s="42"/>
      <c r="K305" s="43"/>
      <c r="L305" s="44"/>
      <c r="M305" s="45" t="str">
        <f aca="false">IF(ISBLANK(A305), "",
  IF(ISBLANK(lastName), "Enter your name in the 'My Details' sheet",
  TRIM(firstName &amp; " " &amp; initials &amp; " " &amp; lastName)))</f>
        <v/>
      </c>
      <c r="N305" s="46" t="n">
        <v>303</v>
      </c>
    </row>
    <row r="306" customFormat="false" ht="15" hidden="false" customHeight="true" outlineLevel="0" collapsed="false">
      <c r="A306" s="33"/>
      <c r="B306" s="34" t="str">
        <f aca="false">IF($A306="","",IF(OR(ISNUMBER(FIND("BBRC",VLOOKUP($A306,'Species Dictionary'!$B$3:$F$851,5,0))),ISNUMBER(FIND("HOSRP",VLOOKUP($A306,'Species Dictionary'!$B$3:$F$851,5,0)))),"URF req'd",IF(VLOOKUP($A306,'Species Dictionary'!$B$3:$J$851,9,0)="y","Rarity",IF(VLOOKUP($A306,'Species Dictionary'!$B$3:$C$851,2,0)="Escape.","Escape","")
)))</f>
        <v/>
      </c>
      <c r="C306" s="35"/>
      <c r="D306" s="36"/>
      <c r="E306" s="37"/>
      <c r="F306" s="38"/>
      <c r="G306" s="39"/>
      <c r="H306" s="40" t="str">
        <f aca="false">IF(ISBLANK(A306), "", VLOOKUP(A306, 'Species Dictionary'!$B$3:$G$851, 6, 0))</f>
        <v/>
      </c>
      <c r="I306" s="41"/>
      <c r="J306" s="42"/>
      <c r="K306" s="43"/>
      <c r="L306" s="44"/>
      <c r="M306" s="45" t="str">
        <f aca="false">IF(ISBLANK(A306), "",
  IF(ISBLANK(lastName), "Enter your name in the 'My Details' sheet",
  TRIM(firstName &amp; " " &amp; initials &amp; " " &amp; lastName)))</f>
        <v/>
      </c>
      <c r="N306" s="46" t="n">
        <v>304</v>
      </c>
    </row>
    <row r="307" customFormat="false" ht="15" hidden="false" customHeight="true" outlineLevel="0" collapsed="false">
      <c r="A307" s="33"/>
      <c r="B307" s="34" t="str">
        <f aca="false">IF($A307="","",IF(OR(ISNUMBER(FIND("BBRC",VLOOKUP($A307,'Species Dictionary'!$B$3:$F$851,5,0))),ISNUMBER(FIND("HOSRP",VLOOKUP($A307,'Species Dictionary'!$B$3:$F$851,5,0)))),"URF req'd",IF(VLOOKUP($A307,'Species Dictionary'!$B$3:$J$851,9,0)="y","Rarity",IF(VLOOKUP($A307,'Species Dictionary'!$B$3:$C$851,2,0)="Escape.","Escape","")
)))</f>
        <v/>
      </c>
      <c r="C307" s="35"/>
      <c r="D307" s="36"/>
      <c r="E307" s="37"/>
      <c r="F307" s="38"/>
      <c r="G307" s="39"/>
      <c r="H307" s="40" t="str">
        <f aca="false">IF(ISBLANK(A307), "", VLOOKUP(A307, 'Species Dictionary'!$B$3:$G$851, 6, 0))</f>
        <v/>
      </c>
      <c r="I307" s="41"/>
      <c r="J307" s="42"/>
      <c r="K307" s="43"/>
      <c r="L307" s="44"/>
      <c r="M307" s="45" t="str">
        <f aca="false">IF(ISBLANK(A307), "",
  IF(ISBLANK(lastName), "Enter your name in the 'My Details' sheet",
  TRIM(firstName &amp; " " &amp; initials &amp; " " &amp; lastName)))</f>
        <v/>
      </c>
      <c r="N307" s="46" t="n">
        <v>305</v>
      </c>
    </row>
    <row r="308" customFormat="false" ht="15" hidden="false" customHeight="true" outlineLevel="0" collapsed="false">
      <c r="A308" s="33"/>
      <c r="B308" s="34" t="str">
        <f aca="false">IF($A308="","",IF(OR(ISNUMBER(FIND("BBRC",VLOOKUP($A308,'Species Dictionary'!$B$3:$F$851,5,0))),ISNUMBER(FIND("HOSRP",VLOOKUP($A308,'Species Dictionary'!$B$3:$F$851,5,0)))),"URF req'd",IF(VLOOKUP($A308,'Species Dictionary'!$B$3:$J$851,9,0)="y","Rarity",IF(VLOOKUP($A308,'Species Dictionary'!$B$3:$C$851,2,0)="Escape.","Escape","")
)))</f>
        <v/>
      </c>
      <c r="C308" s="35"/>
      <c r="D308" s="36"/>
      <c r="E308" s="37"/>
      <c r="F308" s="38"/>
      <c r="G308" s="39"/>
      <c r="H308" s="40" t="str">
        <f aca="false">IF(ISBLANK(A308), "", VLOOKUP(A308, 'Species Dictionary'!$B$3:$G$851, 6, 0))</f>
        <v/>
      </c>
      <c r="I308" s="41"/>
      <c r="J308" s="42"/>
      <c r="K308" s="43"/>
      <c r="L308" s="44"/>
      <c r="M308" s="45" t="str">
        <f aca="false">IF(ISBLANK(A308), "",
  IF(ISBLANK(lastName), "Enter your name in the 'My Details' sheet",
  TRIM(firstName &amp; " " &amp; initials &amp; " " &amp; lastName)))</f>
        <v/>
      </c>
      <c r="N308" s="46" t="n">
        <v>306</v>
      </c>
    </row>
    <row r="309" customFormat="false" ht="15" hidden="false" customHeight="true" outlineLevel="0" collapsed="false">
      <c r="A309" s="33"/>
      <c r="B309" s="34" t="str">
        <f aca="false">IF($A309="","",IF(OR(ISNUMBER(FIND("BBRC",VLOOKUP($A309,'Species Dictionary'!$B$3:$F$851,5,0))),ISNUMBER(FIND("HOSRP",VLOOKUP($A309,'Species Dictionary'!$B$3:$F$851,5,0)))),"URF req'd",IF(VLOOKUP($A309,'Species Dictionary'!$B$3:$J$851,9,0)="y","Rarity",IF(VLOOKUP($A309,'Species Dictionary'!$B$3:$C$851,2,0)="Escape.","Escape","")
)))</f>
        <v/>
      </c>
      <c r="C309" s="35"/>
      <c r="D309" s="36"/>
      <c r="E309" s="37"/>
      <c r="F309" s="38"/>
      <c r="G309" s="39"/>
      <c r="H309" s="40" t="str">
        <f aca="false">IF(ISBLANK(A309), "", VLOOKUP(A309, 'Species Dictionary'!$B$3:$G$851, 6, 0))</f>
        <v/>
      </c>
      <c r="I309" s="41"/>
      <c r="J309" s="42"/>
      <c r="K309" s="43"/>
      <c r="L309" s="44"/>
      <c r="M309" s="45" t="str">
        <f aca="false">IF(ISBLANK(A309), "",
  IF(ISBLANK(lastName), "Enter your name in the 'My Details' sheet",
  TRIM(firstName &amp; " " &amp; initials &amp; " " &amp; lastName)))</f>
        <v/>
      </c>
      <c r="N309" s="46" t="n">
        <v>307</v>
      </c>
    </row>
    <row r="310" customFormat="false" ht="15" hidden="false" customHeight="true" outlineLevel="0" collapsed="false">
      <c r="A310" s="33"/>
      <c r="B310" s="34" t="str">
        <f aca="false">IF($A310="","",IF(OR(ISNUMBER(FIND("BBRC",VLOOKUP($A310,'Species Dictionary'!$B$3:$F$851,5,0))),ISNUMBER(FIND("HOSRP",VLOOKUP($A310,'Species Dictionary'!$B$3:$F$851,5,0)))),"URF req'd",IF(VLOOKUP($A310,'Species Dictionary'!$B$3:$J$851,9,0)="y","Rarity",IF(VLOOKUP($A310,'Species Dictionary'!$B$3:$C$851,2,0)="Escape.","Escape","")
)))</f>
        <v/>
      </c>
      <c r="C310" s="35"/>
      <c r="D310" s="36"/>
      <c r="E310" s="37"/>
      <c r="F310" s="38"/>
      <c r="G310" s="39"/>
      <c r="H310" s="40" t="str">
        <f aca="false">IF(ISBLANK(A310), "", VLOOKUP(A310, 'Species Dictionary'!$B$3:$G$851, 6, 0))</f>
        <v/>
      </c>
      <c r="I310" s="41"/>
      <c r="J310" s="42"/>
      <c r="K310" s="43"/>
      <c r="L310" s="44"/>
      <c r="M310" s="45" t="str">
        <f aca="false">IF(ISBLANK(A310), "",
  IF(ISBLANK(lastName), "Enter your name in the 'My Details' sheet",
  TRIM(firstName &amp; " " &amp; initials &amp; " " &amp; lastName)))</f>
        <v/>
      </c>
      <c r="N310" s="46" t="n">
        <v>308</v>
      </c>
    </row>
    <row r="311" customFormat="false" ht="15" hidden="false" customHeight="true" outlineLevel="0" collapsed="false">
      <c r="A311" s="33"/>
      <c r="B311" s="34" t="str">
        <f aca="false">IF($A311="","",IF(OR(ISNUMBER(FIND("BBRC",VLOOKUP($A311,'Species Dictionary'!$B$3:$F$851,5,0))),ISNUMBER(FIND("HOSRP",VLOOKUP($A311,'Species Dictionary'!$B$3:$F$851,5,0)))),"URF req'd",IF(VLOOKUP($A311,'Species Dictionary'!$B$3:$J$851,9,0)="y","Rarity",IF(VLOOKUP($A311,'Species Dictionary'!$B$3:$C$851,2,0)="Escape.","Escape","")
)))</f>
        <v/>
      </c>
      <c r="C311" s="35"/>
      <c r="D311" s="36"/>
      <c r="E311" s="37"/>
      <c r="F311" s="38"/>
      <c r="G311" s="39"/>
      <c r="H311" s="40" t="str">
        <f aca="false">IF(ISBLANK(A311), "", VLOOKUP(A311, 'Species Dictionary'!$B$3:$G$851, 6, 0))</f>
        <v/>
      </c>
      <c r="I311" s="41"/>
      <c r="J311" s="42"/>
      <c r="K311" s="43"/>
      <c r="L311" s="44"/>
      <c r="M311" s="45" t="str">
        <f aca="false">IF(ISBLANK(A311), "",
  IF(ISBLANK(lastName), "Enter your name in the 'My Details' sheet",
  TRIM(firstName &amp; " " &amp; initials &amp; " " &amp; lastName)))</f>
        <v/>
      </c>
      <c r="N311" s="46" t="n">
        <v>309</v>
      </c>
    </row>
    <row r="312" customFormat="false" ht="15" hidden="false" customHeight="true" outlineLevel="0" collapsed="false">
      <c r="A312" s="33"/>
      <c r="B312" s="34" t="str">
        <f aca="false">IF($A312="","",IF(OR(ISNUMBER(FIND("BBRC",VLOOKUP($A312,'Species Dictionary'!$B$3:$F$851,5,0))),ISNUMBER(FIND("HOSRP",VLOOKUP($A312,'Species Dictionary'!$B$3:$F$851,5,0)))),"URF req'd",IF(VLOOKUP($A312,'Species Dictionary'!$B$3:$J$851,9,0)="y","Rarity",IF(VLOOKUP($A312,'Species Dictionary'!$B$3:$C$851,2,0)="Escape.","Escape","")
)))</f>
        <v/>
      </c>
      <c r="C312" s="35"/>
      <c r="D312" s="36"/>
      <c r="E312" s="37"/>
      <c r="F312" s="38"/>
      <c r="G312" s="39"/>
      <c r="H312" s="40" t="str">
        <f aca="false">IF(ISBLANK(A312), "", VLOOKUP(A312, 'Species Dictionary'!$B$3:$G$851, 6, 0))</f>
        <v/>
      </c>
      <c r="I312" s="41"/>
      <c r="J312" s="42"/>
      <c r="K312" s="43"/>
      <c r="L312" s="44"/>
      <c r="M312" s="45" t="str">
        <f aca="false">IF(ISBLANK(A312), "",
  IF(ISBLANK(lastName), "Enter your name in the 'My Details' sheet",
  TRIM(firstName &amp; " " &amp; initials &amp; " " &amp; lastName)))</f>
        <v/>
      </c>
      <c r="N312" s="46" t="n">
        <v>310</v>
      </c>
    </row>
    <row r="313" customFormat="false" ht="15" hidden="false" customHeight="true" outlineLevel="0" collapsed="false">
      <c r="A313" s="33"/>
      <c r="B313" s="34" t="str">
        <f aca="false">IF($A313="","",IF(OR(ISNUMBER(FIND("BBRC",VLOOKUP($A313,'Species Dictionary'!$B$3:$F$851,5,0))),ISNUMBER(FIND("HOSRP",VLOOKUP($A313,'Species Dictionary'!$B$3:$F$851,5,0)))),"URF req'd",IF(VLOOKUP($A313,'Species Dictionary'!$B$3:$J$851,9,0)="y","Rarity",IF(VLOOKUP($A313,'Species Dictionary'!$B$3:$C$851,2,0)="Escape.","Escape","")
)))</f>
        <v/>
      </c>
      <c r="C313" s="35"/>
      <c r="D313" s="36"/>
      <c r="E313" s="37"/>
      <c r="F313" s="38"/>
      <c r="G313" s="39"/>
      <c r="H313" s="40" t="str">
        <f aca="false">IF(ISBLANK(A313), "", VLOOKUP(A313, 'Species Dictionary'!$B$3:$G$851, 6, 0))</f>
        <v/>
      </c>
      <c r="I313" s="41"/>
      <c r="J313" s="42"/>
      <c r="K313" s="43"/>
      <c r="L313" s="44"/>
      <c r="M313" s="45" t="str">
        <f aca="false">IF(ISBLANK(A313), "",
  IF(ISBLANK(lastName), "Enter your name in the 'My Details' sheet",
  TRIM(firstName &amp; " " &amp; initials &amp; " " &amp; lastName)))</f>
        <v/>
      </c>
      <c r="N313" s="46" t="n">
        <v>311</v>
      </c>
    </row>
    <row r="314" customFormat="false" ht="15" hidden="false" customHeight="true" outlineLevel="0" collapsed="false">
      <c r="A314" s="33"/>
      <c r="B314" s="34" t="str">
        <f aca="false">IF($A314="","",IF(OR(ISNUMBER(FIND("BBRC",VLOOKUP($A314,'Species Dictionary'!$B$3:$F$851,5,0))),ISNUMBER(FIND("HOSRP",VLOOKUP($A314,'Species Dictionary'!$B$3:$F$851,5,0)))),"URF req'd",IF(VLOOKUP($A314,'Species Dictionary'!$B$3:$J$851,9,0)="y","Rarity",IF(VLOOKUP($A314,'Species Dictionary'!$B$3:$C$851,2,0)="Escape.","Escape","")
)))</f>
        <v/>
      </c>
      <c r="C314" s="35"/>
      <c r="D314" s="36"/>
      <c r="E314" s="37"/>
      <c r="F314" s="38"/>
      <c r="G314" s="39"/>
      <c r="H314" s="40" t="str">
        <f aca="false">IF(ISBLANK(A314), "", VLOOKUP(A314, 'Species Dictionary'!$B$3:$G$851, 6, 0))</f>
        <v/>
      </c>
      <c r="I314" s="41"/>
      <c r="J314" s="42"/>
      <c r="K314" s="43"/>
      <c r="L314" s="44"/>
      <c r="M314" s="45" t="str">
        <f aca="false">IF(ISBLANK(A314), "",
  IF(ISBLANK(lastName), "Enter your name in the 'My Details' sheet",
  TRIM(firstName &amp; " " &amp; initials &amp; " " &amp; lastName)))</f>
        <v/>
      </c>
      <c r="N314" s="46" t="n">
        <v>312</v>
      </c>
    </row>
    <row r="315" customFormat="false" ht="15" hidden="false" customHeight="true" outlineLevel="0" collapsed="false">
      <c r="A315" s="33"/>
      <c r="B315" s="34" t="str">
        <f aca="false">IF($A315="","",IF(OR(ISNUMBER(FIND("BBRC",VLOOKUP($A315,'Species Dictionary'!$B$3:$F$851,5,0))),ISNUMBER(FIND("HOSRP",VLOOKUP($A315,'Species Dictionary'!$B$3:$F$851,5,0)))),"URF req'd",IF(VLOOKUP($A315,'Species Dictionary'!$B$3:$J$851,9,0)="y","Rarity",IF(VLOOKUP($A315,'Species Dictionary'!$B$3:$C$851,2,0)="Escape.","Escape","")
)))</f>
        <v/>
      </c>
      <c r="C315" s="35"/>
      <c r="D315" s="36"/>
      <c r="E315" s="37"/>
      <c r="F315" s="38"/>
      <c r="G315" s="39"/>
      <c r="H315" s="40" t="str">
        <f aca="false">IF(ISBLANK(A315), "", VLOOKUP(A315, 'Species Dictionary'!$B$3:$G$851, 6, 0))</f>
        <v/>
      </c>
      <c r="I315" s="41"/>
      <c r="J315" s="42"/>
      <c r="K315" s="43"/>
      <c r="L315" s="44"/>
      <c r="M315" s="45" t="str">
        <f aca="false">IF(ISBLANK(A315), "",
  IF(ISBLANK(lastName), "Enter your name in the 'My Details' sheet",
  TRIM(firstName &amp; " " &amp; initials &amp; " " &amp; lastName)))</f>
        <v/>
      </c>
      <c r="N315" s="46" t="n">
        <v>313</v>
      </c>
    </row>
    <row r="316" customFormat="false" ht="15" hidden="false" customHeight="true" outlineLevel="0" collapsed="false">
      <c r="A316" s="33"/>
      <c r="B316" s="34" t="str">
        <f aca="false">IF($A316="","",IF(OR(ISNUMBER(FIND("BBRC",VLOOKUP($A316,'Species Dictionary'!$B$3:$F$851,5,0))),ISNUMBER(FIND("HOSRP",VLOOKUP($A316,'Species Dictionary'!$B$3:$F$851,5,0)))),"URF req'd",IF(VLOOKUP($A316,'Species Dictionary'!$B$3:$J$851,9,0)="y","Rarity",IF(VLOOKUP($A316,'Species Dictionary'!$B$3:$C$851,2,0)="Escape.","Escape","")
)))</f>
        <v/>
      </c>
      <c r="C316" s="35"/>
      <c r="D316" s="36"/>
      <c r="E316" s="37"/>
      <c r="F316" s="38"/>
      <c r="G316" s="39"/>
      <c r="H316" s="40" t="str">
        <f aca="false">IF(ISBLANK(A316), "", VLOOKUP(A316, 'Species Dictionary'!$B$3:$G$851, 6, 0))</f>
        <v/>
      </c>
      <c r="I316" s="41"/>
      <c r="J316" s="42"/>
      <c r="K316" s="43"/>
      <c r="L316" s="44"/>
      <c r="M316" s="45" t="str">
        <f aca="false">IF(ISBLANK(A316), "",
  IF(ISBLANK(lastName), "Enter your name in the 'My Details' sheet",
  TRIM(firstName &amp; " " &amp; initials &amp; " " &amp; lastName)))</f>
        <v/>
      </c>
      <c r="N316" s="46" t="n">
        <v>314</v>
      </c>
    </row>
    <row r="317" customFormat="false" ht="15" hidden="false" customHeight="true" outlineLevel="0" collapsed="false">
      <c r="A317" s="33"/>
      <c r="B317" s="34" t="str">
        <f aca="false">IF($A317="","",IF(OR(ISNUMBER(FIND("BBRC",VLOOKUP($A317,'Species Dictionary'!$B$3:$F$851,5,0))),ISNUMBER(FIND("HOSRP",VLOOKUP($A317,'Species Dictionary'!$B$3:$F$851,5,0)))),"URF req'd",IF(VLOOKUP($A317,'Species Dictionary'!$B$3:$J$851,9,0)="y","Rarity",IF(VLOOKUP($A317,'Species Dictionary'!$B$3:$C$851,2,0)="Escape.","Escape","")
)))</f>
        <v/>
      </c>
      <c r="C317" s="35"/>
      <c r="D317" s="36"/>
      <c r="E317" s="37"/>
      <c r="F317" s="38"/>
      <c r="G317" s="39"/>
      <c r="H317" s="40" t="str">
        <f aca="false">IF(ISBLANK(A317), "", VLOOKUP(A317, 'Species Dictionary'!$B$3:$G$851, 6, 0))</f>
        <v/>
      </c>
      <c r="I317" s="41"/>
      <c r="J317" s="42"/>
      <c r="K317" s="43"/>
      <c r="L317" s="44"/>
      <c r="M317" s="45" t="str">
        <f aca="false">IF(ISBLANK(A317), "",
  IF(ISBLANK(lastName), "Enter your name in the 'My Details' sheet",
  TRIM(firstName &amp; " " &amp; initials &amp; " " &amp; lastName)))</f>
        <v/>
      </c>
      <c r="N317" s="46" t="n">
        <v>315</v>
      </c>
    </row>
    <row r="318" customFormat="false" ht="15" hidden="false" customHeight="true" outlineLevel="0" collapsed="false">
      <c r="A318" s="33"/>
      <c r="B318" s="34" t="str">
        <f aca="false">IF($A318="","",IF(OR(ISNUMBER(FIND("BBRC",VLOOKUP($A318,'Species Dictionary'!$B$3:$F$851,5,0))),ISNUMBER(FIND("HOSRP",VLOOKUP($A318,'Species Dictionary'!$B$3:$F$851,5,0)))),"URF req'd",IF(VLOOKUP($A318,'Species Dictionary'!$B$3:$J$851,9,0)="y","Rarity",IF(VLOOKUP($A318,'Species Dictionary'!$B$3:$C$851,2,0)="Escape.","Escape","")
)))</f>
        <v/>
      </c>
      <c r="C318" s="35"/>
      <c r="D318" s="36"/>
      <c r="E318" s="37"/>
      <c r="F318" s="38"/>
      <c r="G318" s="39"/>
      <c r="H318" s="40" t="str">
        <f aca="false">IF(ISBLANK(A318), "", VLOOKUP(A318, 'Species Dictionary'!$B$3:$G$851, 6, 0))</f>
        <v/>
      </c>
      <c r="I318" s="41"/>
      <c r="J318" s="42"/>
      <c r="K318" s="43"/>
      <c r="L318" s="44"/>
      <c r="M318" s="45" t="str">
        <f aca="false">IF(ISBLANK(A318), "",
  IF(ISBLANK(lastName), "Enter your name in the 'My Details' sheet",
  TRIM(firstName &amp; " " &amp; initials &amp; " " &amp; lastName)))</f>
        <v/>
      </c>
      <c r="N318" s="46" t="n">
        <v>316</v>
      </c>
    </row>
    <row r="319" customFormat="false" ht="15" hidden="false" customHeight="true" outlineLevel="0" collapsed="false">
      <c r="A319" s="33"/>
      <c r="B319" s="34" t="str">
        <f aca="false">IF($A319="","",IF(OR(ISNUMBER(FIND("BBRC",VLOOKUP($A319,'Species Dictionary'!$B$3:$F$851,5,0))),ISNUMBER(FIND("HOSRP",VLOOKUP($A319,'Species Dictionary'!$B$3:$F$851,5,0)))),"URF req'd",IF(VLOOKUP($A319,'Species Dictionary'!$B$3:$J$851,9,0)="y","Rarity",IF(VLOOKUP($A319,'Species Dictionary'!$B$3:$C$851,2,0)="Escape.","Escape","")
)))</f>
        <v/>
      </c>
      <c r="C319" s="35"/>
      <c r="D319" s="36"/>
      <c r="E319" s="37"/>
      <c r="F319" s="38"/>
      <c r="G319" s="39"/>
      <c r="H319" s="40" t="str">
        <f aca="false">IF(ISBLANK(A319), "", VLOOKUP(A319, 'Species Dictionary'!$B$3:$G$851, 6, 0))</f>
        <v/>
      </c>
      <c r="I319" s="41"/>
      <c r="J319" s="42"/>
      <c r="K319" s="43"/>
      <c r="L319" s="44"/>
      <c r="M319" s="45" t="str">
        <f aca="false">IF(ISBLANK(A319), "",
  IF(ISBLANK(lastName), "Enter your name in the 'My Details' sheet",
  TRIM(firstName &amp; " " &amp; initials &amp; " " &amp; lastName)))</f>
        <v/>
      </c>
      <c r="N319" s="46" t="n">
        <v>317</v>
      </c>
    </row>
    <row r="320" customFormat="false" ht="15" hidden="false" customHeight="true" outlineLevel="0" collapsed="false">
      <c r="A320" s="33"/>
      <c r="B320" s="34" t="str">
        <f aca="false">IF($A320="","",IF(OR(ISNUMBER(FIND("BBRC",VLOOKUP($A320,'Species Dictionary'!$B$3:$F$851,5,0))),ISNUMBER(FIND("HOSRP",VLOOKUP($A320,'Species Dictionary'!$B$3:$F$851,5,0)))),"URF req'd",IF(VLOOKUP($A320,'Species Dictionary'!$B$3:$J$851,9,0)="y","Rarity",IF(VLOOKUP($A320,'Species Dictionary'!$B$3:$C$851,2,0)="Escape.","Escape","")
)))</f>
        <v/>
      </c>
      <c r="C320" s="35"/>
      <c r="D320" s="36"/>
      <c r="E320" s="37"/>
      <c r="F320" s="38"/>
      <c r="G320" s="39"/>
      <c r="H320" s="40" t="str">
        <f aca="false">IF(ISBLANK(A320), "", VLOOKUP(A320, 'Species Dictionary'!$B$3:$G$851, 6, 0))</f>
        <v/>
      </c>
      <c r="I320" s="41"/>
      <c r="J320" s="42"/>
      <c r="K320" s="43"/>
      <c r="L320" s="44"/>
      <c r="M320" s="45" t="str">
        <f aca="false">IF(ISBLANK(A320), "",
  IF(ISBLANK(lastName), "Enter your name in the 'My Details' sheet",
  TRIM(firstName &amp; " " &amp; initials &amp; " " &amp; lastName)))</f>
        <v/>
      </c>
      <c r="N320" s="46" t="n">
        <v>318</v>
      </c>
    </row>
    <row r="321" customFormat="false" ht="15" hidden="false" customHeight="true" outlineLevel="0" collapsed="false">
      <c r="A321" s="33"/>
      <c r="B321" s="34" t="str">
        <f aca="false">IF($A321="","",IF(OR(ISNUMBER(FIND("BBRC",VLOOKUP($A321,'Species Dictionary'!$B$3:$F$851,5,0))),ISNUMBER(FIND("HOSRP",VLOOKUP($A321,'Species Dictionary'!$B$3:$F$851,5,0)))),"URF req'd",IF(VLOOKUP($A321,'Species Dictionary'!$B$3:$J$851,9,0)="y","Rarity",IF(VLOOKUP($A321,'Species Dictionary'!$B$3:$C$851,2,0)="Escape.","Escape","")
)))</f>
        <v/>
      </c>
      <c r="C321" s="35"/>
      <c r="D321" s="36"/>
      <c r="E321" s="37"/>
      <c r="F321" s="38"/>
      <c r="G321" s="39"/>
      <c r="H321" s="40" t="str">
        <f aca="false">IF(ISBLANK(A321), "", VLOOKUP(A321, 'Species Dictionary'!$B$3:$G$851, 6, 0))</f>
        <v/>
      </c>
      <c r="I321" s="41"/>
      <c r="J321" s="42"/>
      <c r="K321" s="43"/>
      <c r="L321" s="44"/>
      <c r="M321" s="45" t="str">
        <f aca="false">IF(ISBLANK(A321), "",
  IF(ISBLANK(lastName), "Enter your name in the 'My Details' sheet",
  TRIM(firstName &amp; " " &amp; initials &amp; " " &amp; lastName)))</f>
        <v/>
      </c>
      <c r="N321" s="46" t="n">
        <v>319</v>
      </c>
    </row>
    <row r="322" customFormat="false" ht="15" hidden="false" customHeight="true" outlineLevel="0" collapsed="false">
      <c r="A322" s="33"/>
      <c r="B322" s="34" t="str">
        <f aca="false">IF($A322="","",IF(OR(ISNUMBER(FIND("BBRC",VLOOKUP($A322,'Species Dictionary'!$B$3:$F$851,5,0))),ISNUMBER(FIND("HOSRP",VLOOKUP($A322,'Species Dictionary'!$B$3:$F$851,5,0)))),"URF req'd",IF(VLOOKUP($A322,'Species Dictionary'!$B$3:$J$851,9,0)="y","Rarity",IF(VLOOKUP($A322,'Species Dictionary'!$B$3:$C$851,2,0)="Escape.","Escape","")
)))</f>
        <v/>
      </c>
      <c r="C322" s="35"/>
      <c r="D322" s="36"/>
      <c r="E322" s="37"/>
      <c r="F322" s="38"/>
      <c r="G322" s="39"/>
      <c r="H322" s="40" t="str">
        <f aca="false">IF(ISBLANK(A322), "", VLOOKUP(A322, 'Species Dictionary'!$B$3:$G$851, 6, 0))</f>
        <v/>
      </c>
      <c r="I322" s="41"/>
      <c r="J322" s="42"/>
      <c r="K322" s="43"/>
      <c r="L322" s="44"/>
      <c r="M322" s="45" t="str">
        <f aca="false">IF(ISBLANK(A322), "",
  IF(ISBLANK(lastName), "Enter your name in the 'My Details' sheet",
  TRIM(firstName &amp; " " &amp; initials &amp; " " &amp; lastName)))</f>
        <v/>
      </c>
      <c r="N322" s="46" t="n">
        <v>320</v>
      </c>
    </row>
    <row r="323" customFormat="false" ht="15" hidden="false" customHeight="true" outlineLevel="0" collapsed="false">
      <c r="A323" s="33"/>
      <c r="B323" s="34" t="str">
        <f aca="false">IF($A323="","",IF(OR(ISNUMBER(FIND("BBRC",VLOOKUP($A323,'Species Dictionary'!$B$3:$F$851,5,0))),ISNUMBER(FIND("HOSRP",VLOOKUP($A323,'Species Dictionary'!$B$3:$F$851,5,0)))),"URF req'd",IF(VLOOKUP($A323,'Species Dictionary'!$B$3:$J$851,9,0)="y","Rarity",IF(VLOOKUP($A323,'Species Dictionary'!$B$3:$C$851,2,0)="Escape.","Escape","")
)))</f>
        <v/>
      </c>
      <c r="C323" s="35"/>
      <c r="D323" s="36"/>
      <c r="E323" s="37"/>
      <c r="F323" s="38"/>
      <c r="G323" s="39"/>
      <c r="H323" s="40" t="str">
        <f aca="false">IF(ISBLANK(A323), "", VLOOKUP(A323, 'Species Dictionary'!$B$3:$G$851, 6, 0))</f>
        <v/>
      </c>
      <c r="I323" s="41"/>
      <c r="J323" s="42"/>
      <c r="K323" s="43"/>
      <c r="L323" s="44"/>
      <c r="M323" s="45" t="str">
        <f aca="false">IF(ISBLANK(A323), "",
  IF(ISBLANK(lastName), "Enter your name in the 'My Details' sheet",
  TRIM(firstName &amp; " " &amp; initials &amp; " " &amp; lastName)))</f>
        <v/>
      </c>
      <c r="N323" s="46" t="n">
        <v>321</v>
      </c>
    </row>
    <row r="324" customFormat="false" ht="15" hidden="false" customHeight="true" outlineLevel="0" collapsed="false">
      <c r="A324" s="33"/>
      <c r="B324" s="34" t="str">
        <f aca="false">IF($A324="","",IF(OR(ISNUMBER(FIND("BBRC",VLOOKUP($A324,'Species Dictionary'!$B$3:$F$851,5,0))),ISNUMBER(FIND("HOSRP",VLOOKUP($A324,'Species Dictionary'!$B$3:$F$851,5,0)))),"URF req'd",IF(VLOOKUP($A324,'Species Dictionary'!$B$3:$J$851,9,0)="y","Rarity",IF(VLOOKUP($A324,'Species Dictionary'!$B$3:$C$851,2,0)="Escape.","Escape","")
)))</f>
        <v/>
      </c>
      <c r="C324" s="35"/>
      <c r="D324" s="36"/>
      <c r="E324" s="37"/>
      <c r="F324" s="38"/>
      <c r="G324" s="39"/>
      <c r="H324" s="40" t="str">
        <f aca="false">IF(ISBLANK(A324), "", VLOOKUP(A324, 'Species Dictionary'!$B$3:$G$851, 6, 0))</f>
        <v/>
      </c>
      <c r="I324" s="41"/>
      <c r="J324" s="42"/>
      <c r="K324" s="43"/>
      <c r="L324" s="44"/>
      <c r="M324" s="45" t="str">
        <f aca="false">IF(ISBLANK(A324), "",
  IF(ISBLANK(lastName), "Enter your name in the 'My Details' sheet",
  TRIM(firstName &amp; " " &amp; initials &amp; " " &amp; lastName)))</f>
        <v/>
      </c>
      <c r="N324" s="46" t="n">
        <v>322</v>
      </c>
    </row>
    <row r="325" customFormat="false" ht="15" hidden="false" customHeight="true" outlineLevel="0" collapsed="false">
      <c r="A325" s="33"/>
      <c r="B325" s="34" t="str">
        <f aca="false">IF($A325="","",IF(OR(ISNUMBER(FIND("BBRC",VLOOKUP($A325,'Species Dictionary'!$B$3:$F$851,5,0))),ISNUMBER(FIND("HOSRP",VLOOKUP($A325,'Species Dictionary'!$B$3:$F$851,5,0)))),"URF req'd",IF(VLOOKUP($A325,'Species Dictionary'!$B$3:$J$851,9,0)="y","Rarity",IF(VLOOKUP($A325,'Species Dictionary'!$B$3:$C$851,2,0)="Escape.","Escape","")
)))</f>
        <v/>
      </c>
      <c r="C325" s="35"/>
      <c r="D325" s="36"/>
      <c r="E325" s="37"/>
      <c r="F325" s="38"/>
      <c r="G325" s="39"/>
      <c r="H325" s="40" t="str">
        <f aca="false">IF(ISBLANK(A325), "", VLOOKUP(A325, 'Species Dictionary'!$B$3:$G$851, 6, 0))</f>
        <v/>
      </c>
      <c r="I325" s="41"/>
      <c r="J325" s="42"/>
      <c r="K325" s="43"/>
      <c r="L325" s="44"/>
      <c r="M325" s="45" t="str">
        <f aca="false">IF(ISBLANK(A325), "",
  IF(ISBLANK(lastName), "Enter your name in the 'My Details' sheet",
  TRIM(firstName &amp; " " &amp; initials &amp; " " &amp; lastName)))</f>
        <v/>
      </c>
      <c r="N325" s="46" t="n">
        <v>323</v>
      </c>
    </row>
    <row r="326" customFormat="false" ht="15" hidden="false" customHeight="true" outlineLevel="0" collapsed="false">
      <c r="A326" s="33"/>
      <c r="B326" s="34" t="str">
        <f aca="false">IF($A326="","",IF(OR(ISNUMBER(FIND("BBRC",VLOOKUP($A326,'Species Dictionary'!$B$3:$F$851,5,0))),ISNUMBER(FIND("HOSRP",VLOOKUP($A326,'Species Dictionary'!$B$3:$F$851,5,0)))),"URF req'd",IF(VLOOKUP($A326,'Species Dictionary'!$B$3:$J$851,9,0)="y","Rarity",IF(VLOOKUP($A326,'Species Dictionary'!$B$3:$C$851,2,0)="Escape.","Escape","")
)))</f>
        <v/>
      </c>
      <c r="C326" s="35"/>
      <c r="D326" s="36"/>
      <c r="E326" s="37"/>
      <c r="F326" s="38"/>
      <c r="G326" s="39"/>
      <c r="H326" s="40" t="str">
        <f aca="false">IF(ISBLANK(A326), "", VLOOKUP(A326, 'Species Dictionary'!$B$3:$G$851, 6, 0))</f>
        <v/>
      </c>
      <c r="I326" s="41"/>
      <c r="J326" s="42"/>
      <c r="K326" s="43"/>
      <c r="L326" s="44"/>
      <c r="M326" s="45" t="str">
        <f aca="false">IF(ISBLANK(A326), "",
  IF(ISBLANK(lastName), "Enter your name in the 'My Details' sheet",
  TRIM(firstName &amp; " " &amp; initials &amp; " " &amp; lastName)))</f>
        <v/>
      </c>
      <c r="N326" s="46" t="n">
        <v>324</v>
      </c>
    </row>
    <row r="327" customFormat="false" ht="15" hidden="false" customHeight="true" outlineLevel="0" collapsed="false">
      <c r="A327" s="33"/>
      <c r="B327" s="34" t="str">
        <f aca="false">IF($A327="","",IF(OR(ISNUMBER(FIND("BBRC",VLOOKUP($A327,'Species Dictionary'!$B$3:$F$851,5,0))),ISNUMBER(FIND("HOSRP",VLOOKUP($A327,'Species Dictionary'!$B$3:$F$851,5,0)))),"URF req'd",IF(VLOOKUP($A327,'Species Dictionary'!$B$3:$J$851,9,0)="y","Rarity",IF(VLOOKUP($A327,'Species Dictionary'!$B$3:$C$851,2,0)="Escape.","Escape","")
)))</f>
        <v/>
      </c>
      <c r="C327" s="35"/>
      <c r="D327" s="36"/>
      <c r="E327" s="37"/>
      <c r="F327" s="38"/>
      <c r="G327" s="39"/>
      <c r="H327" s="40" t="str">
        <f aca="false">IF(ISBLANK(A327), "", VLOOKUP(A327, 'Species Dictionary'!$B$3:$G$851, 6, 0))</f>
        <v/>
      </c>
      <c r="I327" s="41"/>
      <c r="J327" s="42"/>
      <c r="K327" s="43"/>
      <c r="L327" s="44"/>
      <c r="M327" s="45" t="str">
        <f aca="false">IF(ISBLANK(A327), "",
  IF(ISBLANK(lastName), "Enter your name in the 'My Details' sheet",
  TRIM(firstName &amp; " " &amp; initials &amp; " " &amp; lastName)))</f>
        <v/>
      </c>
      <c r="N327" s="46" t="n">
        <v>325</v>
      </c>
    </row>
    <row r="328" customFormat="false" ht="15" hidden="false" customHeight="true" outlineLevel="0" collapsed="false">
      <c r="A328" s="33"/>
      <c r="B328" s="34" t="str">
        <f aca="false">IF($A328="","",IF(OR(ISNUMBER(FIND("BBRC",VLOOKUP($A328,'Species Dictionary'!$B$3:$F$851,5,0))),ISNUMBER(FIND("HOSRP",VLOOKUP($A328,'Species Dictionary'!$B$3:$F$851,5,0)))),"URF req'd",IF(VLOOKUP($A328,'Species Dictionary'!$B$3:$J$851,9,0)="y","Rarity",IF(VLOOKUP($A328,'Species Dictionary'!$B$3:$C$851,2,0)="Escape.","Escape","")
)))</f>
        <v/>
      </c>
      <c r="C328" s="35"/>
      <c r="D328" s="36"/>
      <c r="E328" s="37"/>
      <c r="F328" s="38"/>
      <c r="G328" s="39"/>
      <c r="H328" s="40" t="str">
        <f aca="false">IF(ISBLANK(A328), "", VLOOKUP(A328, 'Species Dictionary'!$B$3:$G$851, 6, 0))</f>
        <v/>
      </c>
      <c r="I328" s="41"/>
      <c r="J328" s="42"/>
      <c r="K328" s="43"/>
      <c r="L328" s="44"/>
      <c r="M328" s="45" t="str">
        <f aca="false">IF(ISBLANK(A328), "",
  IF(ISBLANK(lastName), "Enter your name in the 'My Details' sheet",
  TRIM(firstName &amp; " " &amp; initials &amp; " " &amp; lastName)))</f>
        <v/>
      </c>
      <c r="N328" s="46" t="n">
        <v>326</v>
      </c>
    </row>
    <row r="329" customFormat="false" ht="15" hidden="false" customHeight="true" outlineLevel="0" collapsed="false">
      <c r="A329" s="33"/>
      <c r="B329" s="34" t="str">
        <f aca="false">IF($A329="","",IF(OR(ISNUMBER(FIND("BBRC",VLOOKUP($A329,'Species Dictionary'!$B$3:$F$851,5,0))),ISNUMBER(FIND("HOSRP",VLOOKUP($A329,'Species Dictionary'!$B$3:$F$851,5,0)))),"URF req'd",IF(VLOOKUP($A329,'Species Dictionary'!$B$3:$J$851,9,0)="y","Rarity",IF(VLOOKUP($A329,'Species Dictionary'!$B$3:$C$851,2,0)="Escape.","Escape","")
)))</f>
        <v/>
      </c>
      <c r="C329" s="35"/>
      <c r="D329" s="36"/>
      <c r="E329" s="37"/>
      <c r="F329" s="38"/>
      <c r="G329" s="39"/>
      <c r="H329" s="40" t="str">
        <f aca="false">IF(ISBLANK(A329), "", VLOOKUP(A329, 'Species Dictionary'!$B$3:$G$851, 6, 0))</f>
        <v/>
      </c>
      <c r="I329" s="41"/>
      <c r="J329" s="42"/>
      <c r="K329" s="43"/>
      <c r="L329" s="44"/>
      <c r="M329" s="45" t="str">
        <f aca="false">IF(ISBLANK(A329), "",
  IF(ISBLANK(lastName), "Enter your name in the 'My Details' sheet",
  TRIM(firstName &amp; " " &amp; initials &amp; " " &amp; lastName)))</f>
        <v/>
      </c>
      <c r="N329" s="46" t="n">
        <v>327</v>
      </c>
    </row>
    <row r="330" customFormat="false" ht="15" hidden="false" customHeight="true" outlineLevel="0" collapsed="false">
      <c r="A330" s="33"/>
      <c r="B330" s="34" t="str">
        <f aca="false">IF($A330="","",IF(OR(ISNUMBER(FIND("BBRC",VLOOKUP($A330,'Species Dictionary'!$B$3:$F$851,5,0))),ISNUMBER(FIND("HOSRP",VLOOKUP($A330,'Species Dictionary'!$B$3:$F$851,5,0)))),"URF req'd",IF(VLOOKUP($A330,'Species Dictionary'!$B$3:$J$851,9,0)="y","Rarity",IF(VLOOKUP($A330,'Species Dictionary'!$B$3:$C$851,2,0)="Escape.","Escape","")
)))</f>
        <v/>
      </c>
      <c r="C330" s="35"/>
      <c r="D330" s="36"/>
      <c r="E330" s="37"/>
      <c r="F330" s="38"/>
      <c r="G330" s="39"/>
      <c r="H330" s="40" t="str">
        <f aca="false">IF(ISBLANK(A330), "", VLOOKUP(A330, 'Species Dictionary'!$B$3:$G$851, 6, 0))</f>
        <v/>
      </c>
      <c r="I330" s="41"/>
      <c r="J330" s="42"/>
      <c r="K330" s="43"/>
      <c r="L330" s="44"/>
      <c r="M330" s="45" t="str">
        <f aca="false">IF(ISBLANK(A330), "",
  IF(ISBLANK(lastName), "Enter your name in the 'My Details' sheet",
  TRIM(firstName &amp; " " &amp; initials &amp; " " &amp; lastName)))</f>
        <v/>
      </c>
      <c r="N330" s="46" t="n">
        <v>328</v>
      </c>
    </row>
    <row r="331" customFormat="false" ht="15" hidden="false" customHeight="true" outlineLevel="0" collapsed="false">
      <c r="A331" s="33"/>
      <c r="B331" s="34" t="str">
        <f aca="false">IF($A331="","",IF(OR(ISNUMBER(FIND("BBRC",VLOOKUP($A331,'Species Dictionary'!$B$3:$F$851,5,0))),ISNUMBER(FIND("HOSRP",VLOOKUP($A331,'Species Dictionary'!$B$3:$F$851,5,0)))),"URF req'd",IF(VLOOKUP($A331,'Species Dictionary'!$B$3:$J$851,9,0)="y","Rarity",IF(VLOOKUP($A331,'Species Dictionary'!$B$3:$C$851,2,0)="Escape.","Escape","")
)))</f>
        <v/>
      </c>
      <c r="C331" s="35"/>
      <c r="D331" s="36"/>
      <c r="E331" s="37"/>
      <c r="F331" s="38"/>
      <c r="G331" s="39"/>
      <c r="H331" s="40" t="str">
        <f aca="false">IF(ISBLANK(A331), "", VLOOKUP(A331, 'Species Dictionary'!$B$3:$G$851, 6, 0))</f>
        <v/>
      </c>
      <c r="I331" s="41"/>
      <c r="J331" s="42"/>
      <c r="K331" s="43"/>
      <c r="L331" s="44"/>
      <c r="M331" s="45" t="str">
        <f aca="false">IF(ISBLANK(A331), "",
  IF(ISBLANK(lastName), "Enter your name in the 'My Details' sheet",
  TRIM(firstName &amp; " " &amp; initials &amp; " " &amp; lastName)))</f>
        <v/>
      </c>
      <c r="N331" s="46" t="n">
        <v>329</v>
      </c>
    </row>
    <row r="332" customFormat="false" ht="15" hidden="false" customHeight="true" outlineLevel="0" collapsed="false">
      <c r="A332" s="33"/>
      <c r="B332" s="34" t="str">
        <f aca="false">IF($A332="","",IF(OR(ISNUMBER(FIND("BBRC",VLOOKUP($A332,'Species Dictionary'!$B$3:$F$851,5,0))),ISNUMBER(FIND("HOSRP",VLOOKUP($A332,'Species Dictionary'!$B$3:$F$851,5,0)))),"URF req'd",IF(VLOOKUP($A332,'Species Dictionary'!$B$3:$J$851,9,0)="y","Rarity",IF(VLOOKUP($A332,'Species Dictionary'!$B$3:$C$851,2,0)="Escape.","Escape","")
)))</f>
        <v/>
      </c>
      <c r="C332" s="35"/>
      <c r="D332" s="36"/>
      <c r="E332" s="37"/>
      <c r="F332" s="38"/>
      <c r="G332" s="39"/>
      <c r="H332" s="40" t="str">
        <f aca="false">IF(ISBLANK(A332), "", VLOOKUP(A332, 'Species Dictionary'!$B$3:$G$851, 6, 0))</f>
        <v/>
      </c>
      <c r="I332" s="41"/>
      <c r="J332" s="42"/>
      <c r="K332" s="43"/>
      <c r="L332" s="44"/>
      <c r="M332" s="45" t="str">
        <f aca="false">IF(ISBLANK(A332), "",
  IF(ISBLANK(lastName), "Enter your name in the 'My Details' sheet",
  TRIM(firstName &amp; " " &amp; initials &amp; " " &amp; lastName)))</f>
        <v/>
      </c>
      <c r="N332" s="46" t="n">
        <v>330</v>
      </c>
    </row>
    <row r="333" customFormat="false" ht="15" hidden="false" customHeight="true" outlineLevel="0" collapsed="false">
      <c r="A333" s="33"/>
      <c r="B333" s="34" t="str">
        <f aca="false">IF($A333="","",IF(OR(ISNUMBER(FIND("BBRC",VLOOKUP($A333,'Species Dictionary'!$B$3:$F$851,5,0))),ISNUMBER(FIND("HOSRP",VLOOKUP($A333,'Species Dictionary'!$B$3:$F$851,5,0)))),"URF req'd",IF(VLOOKUP($A333,'Species Dictionary'!$B$3:$J$851,9,0)="y","Rarity",IF(VLOOKUP($A333,'Species Dictionary'!$B$3:$C$851,2,0)="Escape.","Escape","")
)))</f>
        <v/>
      </c>
      <c r="C333" s="35"/>
      <c r="D333" s="36"/>
      <c r="E333" s="37"/>
      <c r="F333" s="38"/>
      <c r="G333" s="39"/>
      <c r="H333" s="40" t="str">
        <f aca="false">IF(ISBLANK(A333), "", VLOOKUP(A333, 'Species Dictionary'!$B$3:$G$851, 6, 0))</f>
        <v/>
      </c>
      <c r="I333" s="41"/>
      <c r="J333" s="42"/>
      <c r="K333" s="43"/>
      <c r="L333" s="44"/>
      <c r="M333" s="45" t="str">
        <f aca="false">IF(ISBLANK(A333), "",
  IF(ISBLANK(lastName), "Enter your name in the 'My Details' sheet",
  TRIM(firstName &amp; " " &amp; initials &amp; " " &amp; lastName)))</f>
        <v/>
      </c>
      <c r="N333" s="46" t="n">
        <v>331</v>
      </c>
    </row>
    <row r="334" customFormat="false" ht="15" hidden="false" customHeight="true" outlineLevel="0" collapsed="false">
      <c r="A334" s="33"/>
      <c r="B334" s="34" t="str">
        <f aca="false">IF($A334="","",IF(OR(ISNUMBER(FIND("BBRC",VLOOKUP($A334,'Species Dictionary'!$B$3:$F$851,5,0))),ISNUMBER(FIND("HOSRP",VLOOKUP($A334,'Species Dictionary'!$B$3:$F$851,5,0)))),"URF req'd",IF(VLOOKUP($A334,'Species Dictionary'!$B$3:$J$851,9,0)="y","Rarity",IF(VLOOKUP($A334,'Species Dictionary'!$B$3:$C$851,2,0)="Escape.","Escape","")
)))</f>
        <v/>
      </c>
      <c r="C334" s="35"/>
      <c r="D334" s="36"/>
      <c r="E334" s="37"/>
      <c r="F334" s="38"/>
      <c r="G334" s="39"/>
      <c r="H334" s="40" t="str">
        <f aca="false">IF(ISBLANK(A334), "", VLOOKUP(A334, 'Species Dictionary'!$B$3:$G$851, 6, 0))</f>
        <v/>
      </c>
      <c r="I334" s="41"/>
      <c r="J334" s="42"/>
      <c r="K334" s="43"/>
      <c r="L334" s="44"/>
      <c r="M334" s="45" t="str">
        <f aca="false">IF(ISBLANK(A334), "",
  IF(ISBLANK(lastName), "Enter your name in the 'My Details' sheet",
  TRIM(firstName &amp; " " &amp; initials &amp; " " &amp; lastName)))</f>
        <v/>
      </c>
      <c r="N334" s="46" t="n">
        <v>332</v>
      </c>
    </row>
    <row r="335" customFormat="false" ht="15" hidden="false" customHeight="true" outlineLevel="0" collapsed="false">
      <c r="A335" s="33"/>
      <c r="B335" s="34" t="str">
        <f aca="false">IF($A335="","",IF(OR(ISNUMBER(FIND("BBRC",VLOOKUP($A335,'Species Dictionary'!$B$3:$F$851,5,0))),ISNUMBER(FIND("HOSRP",VLOOKUP($A335,'Species Dictionary'!$B$3:$F$851,5,0)))),"URF req'd",IF(VLOOKUP($A335,'Species Dictionary'!$B$3:$J$851,9,0)="y","Rarity",IF(VLOOKUP($A335,'Species Dictionary'!$B$3:$C$851,2,0)="Escape.","Escape","")
)))</f>
        <v/>
      </c>
      <c r="C335" s="35"/>
      <c r="D335" s="36"/>
      <c r="E335" s="37"/>
      <c r="F335" s="38"/>
      <c r="G335" s="39"/>
      <c r="H335" s="40" t="str">
        <f aca="false">IF(ISBLANK(A335), "", VLOOKUP(A335, 'Species Dictionary'!$B$3:$G$851, 6, 0))</f>
        <v/>
      </c>
      <c r="I335" s="41"/>
      <c r="J335" s="42"/>
      <c r="K335" s="43"/>
      <c r="L335" s="44"/>
      <c r="M335" s="45" t="str">
        <f aca="false">IF(ISBLANK(A335), "",
  IF(ISBLANK(lastName), "Enter your name in the 'My Details' sheet",
  TRIM(firstName &amp; " " &amp; initials &amp; " " &amp; lastName)))</f>
        <v/>
      </c>
      <c r="N335" s="46" t="n">
        <v>333</v>
      </c>
    </row>
    <row r="336" customFormat="false" ht="15" hidden="false" customHeight="true" outlineLevel="0" collapsed="false">
      <c r="A336" s="33"/>
      <c r="B336" s="34" t="str">
        <f aca="false">IF($A336="","",IF(OR(ISNUMBER(FIND("BBRC",VLOOKUP($A336,'Species Dictionary'!$B$3:$F$851,5,0))),ISNUMBER(FIND("HOSRP",VLOOKUP($A336,'Species Dictionary'!$B$3:$F$851,5,0)))),"URF req'd",IF(VLOOKUP($A336,'Species Dictionary'!$B$3:$J$851,9,0)="y","Rarity",IF(VLOOKUP($A336,'Species Dictionary'!$B$3:$C$851,2,0)="Escape.","Escape","")
)))</f>
        <v/>
      </c>
      <c r="C336" s="35"/>
      <c r="D336" s="36"/>
      <c r="E336" s="37"/>
      <c r="F336" s="38"/>
      <c r="G336" s="39"/>
      <c r="H336" s="40" t="str">
        <f aca="false">IF(ISBLANK(A336), "", VLOOKUP(A336, 'Species Dictionary'!$B$3:$G$851, 6, 0))</f>
        <v/>
      </c>
      <c r="I336" s="41"/>
      <c r="J336" s="42"/>
      <c r="K336" s="43"/>
      <c r="L336" s="44"/>
      <c r="M336" s="45" t="str">
        <f aca="false">IF(ISBLANK(A336), "",
  IF(ISBLANK(lastName), "Enter your name in the 'My Details' sheet",
  TRIM(firstName &amp; " " &amp; initials &amp; " " &amp; lastName)))</f>
        <v/>
      </c>
      <c r="N336" s="46" t="n">
        <v>334</v>
      </c>
    </row>
    <row r="337" customFormat="false" ht="15" hidden="false" customHeight="true" outlineLevel="0" collapsed="false">
      <c r="A337" s="33"/>
      <c r="B337" s="34" t="str">
        <f aca="false">IF($A337="","",IF(OR(ISNUMBER(FIND("BBRC",VLOOKUP($A337,'Species Dictionary'!$B$3:$F$851,5,0))),ISNUMBER(FIND("HOSRP",VLOOKUP($A337,'Species Dictionary'!$B$3:$F$851,5,0)))),"URF req'd",IF(VLOOKUP($A337,'Species Dictionary'!$B$3:$J$851,9,0)="y","Rarity",IF(VLOOKUP($A337,'Species Dictionary'!$B$3:$C$851,2,0)="Escape.","Escape","")
)))</f>
        <v/>
      </c>
      <c r="C337" s="35"/>
      <c r="D337" s="36"/>
      <c r="E337" s="37"/>
      <c r="F337" s="38"/>
      <c r="G337" s="39"/>
      <c r="H337" s="40" t="str">
        <f aca="false">IF(ISBLANK(A337), "", VLOOKUP(A337, 'Species Dictionary'!$B$3:$G$851, 6, 0))</f>
        <v/>
      </c>
      <c r="I337" s="41"/>
      <c r="J337" s="42"/>
      <c r="K337" s="43"/>
      <c r="L337" s="44"/>
      <c r="M337" s="45" t="str">
        <f aca="false">IF(ISBLANK(A337), "",
  IF(ISBLANK(lastName), "Enter your name in the 'My Details' sheet",
  TRIM(firstName &amp; " " &amp; initials &amp; " " &amp; lastName)))</f>
        <v/>
      </c>
      <c r="N337" s="46" t="n">
        <v>335</v>
      </c>
    </row>
    <row r="338" customFormat="false" ht="15" hidden="false" customHeight="true" outlineLevel="0" collapsed="false">
      <c r="A338" s="33"/>
      <c r="B338" s="34" t="str">
        <f aca="false">IF($A338="","",IF(OR(ISNUMBER(FIND("BBRC",VLOOKUP($A338,'Species Dictionary'!$B$3:$F$851,5,0))),ISNUMBER(FIND("HOSRP",VLOOKUP($A338,'Species Dictionary'!$B$3:$F$851,5,0)))),"URF req'd",IF(VLOOKUP($A338,'Species Dictionary'!$B$3:$J$851,9,0)="y","Rarity",IF(VLOOKUP($A338,'Species Dictionary'!$B$3:$C$851,2,0)="Escape.","Escape","")
)))</f>
        <v/>
      </c>
      <c r="C338" s="35"/>
      <c r="D338" s="36"/>
      <c r="E338" s="37"/>
      <c r="F338" s="38"/>
      <c r="G338" s="39"/>
      <c r="H338" s="40" t="str">
        <f aca="false">IF(ISBLANK(A338), "", VLOOKUP(A338, 'Species Dictionary'!$B$3:$G$851, 6, 0))</f>
        <v/>
      </c>
      <c r="I338" s="41"/>
      <c r="J338" s="42"/>
      <c r="K338" s="43"/>
      <c r="L338" s="44"/>
      <c r="M338" s="45" t="str">
        <f aca="false">IF(ISBLANK(A338), "",
  IF(ISBLANK(lastName), "Enter your name in the 'My Details' sheet",
  TRIM(firstName &amp; " " &amp; initials &amp; " " &amp; lastName)))</f>
        <v/>
      </c>
      <c r="N338" s="46" t="n">
        <v>336</v>
      </c>
    </row>
    <row r="339" customFormat="false" ht="15" hidden="false" customHeight="true" outlineLevel="0" collapsed="false">
      <c r="A339" s="33"/>
      <c r="B339" s="34" t="str">
        <f aca="false">IF($A339="","",IF(OR(ISNUMBER(FIND("BBRC",VLOOKUP($A339,'Species Dictionary'!$B$3:$F$851,5,0))),ISNUMBER(FIND("HOSRP",VLOOKUP($A339,'Species Dictionary'!$B$3:$F$851,5,0)))),"URF req'd",IF(VLOOKUP($A339,'Species Dictionary'!$B$3:$J$851,9,0)="y","Rarity",IF(VLOOKUP($A339,'Species Dictionary'!$B$3:$C$851,2,0)="Escape.","Escape","")
)))</f>
        <v/>
      </c>
      <c r="C339" s="35"/>
      <c r="D339" s="36"/>
      <c r="E339" s="37"/>
      <c r="F339" s="38"/>
      <c r="G339" s="39"/>
      <c r="H339" s="40" t="str">
        <f aca="false">IF(ISBLANK(A339), "", VLOOKUP(A339, 'Species Dictionary'!$B$3:$G$851, 6, 0))</f>
        <v/>
      </c>
      <c r="I339" s="41"/>
      <c r="J339" s="42"/>
      <c r="K339" s="43"/>
      <c r="L339" s="44"/>
      <c r="M339" s="45" t="str">
        <f aca="false">IF(ISBLANK(A339), "",
  IF(ISBLANK(lastName), "Enter your name in the 'My Details' sheet",
  TRIM(firstName &amp; " " &amp; initials &amp; " " &amp; lastName)))</f>
        <v/>
      </c>
      <c r="N339" s="46" t="n">
        <v>337</v>
      </c>
    </row>
    <row r="340" customFormat="false" ht="15" hidden="false" customHeight="true" outlineLevel="0" collapsed="false">
      <c r="A340" s="33"/>
      <c r="B340" s="34" t="str">
        <f aca="false">IF($A340="","",IF(OR(ISNUMBER(FIND("BBRC",VLOOKUP($A340,'Species Dictionary'!$B$3:$F$851,5,0))),ISNUMBER(FIND("HOSRP",VLOOKUP($A340,'Species Dictionary'!$B$3:$F$851,5,0)))),"URF req'd",IF(VLOOKUP($A340,'Species Dictionary'!$B$3:$J$851,9,0)="y","Rarity",IF(VLOOKUP($A340,'Species Dictionary'!$B$3:$C$851,2,0)="Escape.","Escape","")
)))</f>
        <v/>
      </c>
      <c r="C340" s="35"/>
      <c r="D340" s="36"/>
      <c r="E340" s="37"/>
      <c r="F340" s="38"/>
      <c r="G340" s="39"/>
      <c r="H340" s="40" t="str">
        <f aca="false">IF(ISBLANK(A340), "", VLOOKUP(A340, 'Species Dictionary'!$B$3:$G$851, 6, 0))</f>
        <v/>
      </c>
      <c r="I340" s="41"/>
      <c r="J340" s="42"/>
      <c r="K340" s="43"/>
      <c r="L340" s="44"/>
      <c r="M340" s="45" t="str">
        <f aca="false">IF(ISBLANK(A340), "",
  IF(ISBLANK(lastName), "Enter your name in the 'My Details' sheet",
  TRIM(firstName &amp; " " &amp; initials &amp; " " &amp; lastName)))</f>
        <v/>
      </c>
      <c r="N340" s="46" t="n">
        <v>338</v>
      </c>
    </row>
    <row r="341" customFormat="false" ht="15" hidden="false" customHeight="true" outlineLevel="0" collapsed="false">
      <c r="A341" s="33"/>
      <c r="B341" s="34" t="str">
        <f aca="false">IF($A341="","",IF(OR(ISNUMBER(FIND("BBRC",VLOOKUP($A341,'Species Dictionary'!$B$3:$F$851,5,0))),ISNUMBER(FIND("HOSRP",VLOOKUP($A341,'Species Dictionary'!$B$3:$F$851,5,0)))),"URF req'd",IF(VLOOKUP($A341,'Species Dictionary'!$B$3:$J$851,9,0)="y","Rarity",IF(VLOOKUP($A341,'Species Dictionary'!$B$3:$C$851,2,0)="Escape.","Escape","")
)))</f>
        <v/>
      </c>
      <c r="C341" s="35"/>
      <c r="D341" s="36"/>
      <c r="E341" s="37"/>
      <c r="F341" s="38"/>
      <c r="G341" s="39"/>
      <c r="H341" s="40" t="str">
        <f aca="false">IF(ISBLANK(A341), "", VLOOKUP(A341, 'Species Dictionary'!$B$3:$G$851, 6, 0))</f>
        <v/>
      </c>
      <c r="I341" s="41"/>
      <c r="J341" s="42"/>
      <c r="K341" s="43"/>
      <c r="L341" s="44"/>
      <c r="M341" s="45" t="str">
        <f aca="false">IF(ISBLANK(A341), "",
  IF(ISBLANK(lastName), "Enter your name in the 'My Details' sheet",
  TRIM(firstName &amp; " " &amp; initials &amp; " " &amp; lastName)))</f>
        <v/>
      </c>
      <c r="N341" s="46" t="n">
        <v>339</v>
      </c>
    </row>
    <row r="342" customFormat="false" ht="15" hidden="false" customHeight="true" outlineLevel="0" collapsed="false">
      <c r="A342" s="33"/>
      <c r="B342" s="34" t="str">
        <f aca="false">IF($A342="","",IF(OR(ISNUMBER(FIND("BBRC",VLOOKUP($A342,'Species Dictionary'!$B$3:$F$851,5,0))),ISNUMBER(FIND("HOSRP",VLOOKUP($A342,'Species Dictionary'!$B$3:$F$851,5,0)))),"URF req'd",IF(VLOOKUP($A342,'Species Dictionary'!$B$3:$J$851,9,0)="y","Rarity",IF(VLOOKUP($A342,'Species Dictionary'!$B$3:$C$851,2,0)="Escape.","Escape","")
)))</f>
        <v/>
      </c>
      <c r="C342" s="35"/>
      <c r="D342" s="36"/>
      <c r="E342" s="37"/>
      <c r="F342" s="38"/>
      <c r="G342" s="39"/>
      <c r="H342" s="40" t="str">
        <f aca="false">IF(ISBLANK(A342), "", VLOOKUP(A342, 'Species Dictionary'!$B$3:$G$851, 6, 0))</f>
        <v/>
      </c>
      <c r="I342" s="41"/>
      <c r="J342" s="42"/>
      <c r="K342" s="43"/>
      <c r="L342" s="44"/>
      <c r="M342" s="45" t="str">
        <f aca="false">IF(ISBLANK(A342), "",
  IF(ISBLANK(lastName), "Enter your name in the 'My Details' sheet",
  TRIM(firstName &amp; " " &amp; initials &amp; " " &amp; lastName)))</f>
        <v/>
      </c>
      <c r="N342" s="46" t="n">
        <v>340</v>
      </c>
    </row>
    <row r="343" customFormat="false" ht="15" hidden="false" customHeight="true" outlineLevel="0" collapsed="false">
      <c r="A343" s="33"/>
      <c r="B343" s="34" t="str">
        <f aca="false">IF($A343="","",IF(OR(ISNUMBER(FIND("BBRC",VLOOKUP($A343,'Species Dictionary'!$B$3:$F$851,5,0))),ISNUMBER(FIND("HOSRP",VLOOKUP($A343,'Species Dictionary'!$B$3:$F$851,5,0)))),"URF req'd",IF(VLOOKUP($A343,'Species Dictionary'!$B$3:$J$851,9,0)="y","Rarity",IF(VLOOKUP($A343,'Species Dictionary'!$B$3:$C$851,2,0)="Escape.","Escape","")
)))</f>
        <v/>
      </c>
      <c r="C343" s="35"/>
      <c r="D343" s="36"/>
      <c r="E343" s="37"/>
      <c r="F343" s="38"/>
      <c r="G343" s="39"/>
      <c r="H343" s="40" t="str">
        <f aca="false">IF(ISBLANK(A343), "", VLOOKUP(A343, 'Species Dictionary'!$B$3:$G$851, 6, 0))</f>
        <v/>
      </c>
      <c r="I343" s="41"/>
      <c r="J343" s="42"/>
      <c r="K343" s="43"/>
      <c r="L343" s="44"/>
      <c r="M343" s="45" t="str">
        <f aca="false">IF(ISBLANK(A343), "",
  IF(ISBLANK(lastName), "Enter your name in the 'My Details' sheet",
  TRIM(firstName &amp; " " &amp; initials &amp; " " &amp; lastName)))</f>
        <v/>
      </c>
      <c r="N343" s="46" t="n">
        <v>341</v>
      </c>
    </row>
    <row r="344" customFormat="false" ht="15" hidden="false" customHeight="true" outlineLevel="0" collapsed="false">
      <c r="A344" s="33"/>
      <c r="B344" s="34" t="str">
        <f aca="false">IF($A344="","",IF(OR(ISNUMBER(FIND("BBRC",VLOOKUP($A344,'Species Dictionary'!$B$3:$F$851,5,0))),ISNUMBER(FIND("HOSRP",VLOOKUP($A344,'Species Dictionary'!$B$3:$F$851,5,0)))),"URF req'd",IF(VLOOKUP($A344,'Species Dictionary'!$B$3:$J$851,9,0)="y","Rarity",IF(VLOOKUP($A344,'Species Dictionary'!$B$3:$C$851,2,0)="Escape.","Escape","")
)))</f>
        <v/>
      </c>
      <c r="C344" s="35"/>
      <c r="D344" s="36"/>
      <c r="E344" s="37"/>
      <c r="F344" s="38"/>
      <c r="G344" s="39"/>
      <c r="H344" s="40" t="str">
        <f aca="false">IF(ISBLANK(A344), "", VLOOKUP(A344, 'Species Dictionary'!$B$3:$G$851, 6, 0))</f>
        <v/>
      </c>
      <c r="I344" s="41"/>
      <c r="J344" s="42"/>
      <c r="K344" s="43"/>
      <c r="L344" s="44"/>
      <c r="M344" s="45" t="str">
        <f aca="false">IF(ISBLANK(A344), "",
  IF(ISBLANK(lastName), "Enter your name in the 'My Details' sheet",
  TRIM(firstName &amp; " " &amp; initials &amp; " " &amp; lastName)))</f>
        <v/>
      </c>
      <c r="N344" s="46" t="n">
        <v>342</v>
      </c>
    </row>
    <row r="345" customFormat="false" ht="15" hidden="false" customHeight="true" outlineLevel="0" collapsed="false">
      <c r="A345" s="33"/>
      <c r="B345" s="34" t="str">
        <f aca="false">IF($A345="","",IF(OR(ISNUMBER(FIND("BBRC",VLOOKUP($A345,'Species Dictionary'!$B$3:$F$851,5,0))),ISNUMBER(FIND("HOSRP",VLOOKUP($A345,'Species Dictionary'!$B$3:$F$851,5,0)))),"URF req'd",IF(VLOOKUP($A345,'Species Dictionary'!$B$3:$J$851,9,0)="y","Rarity",IF(VLOOKUP($A345,'Species Dictionary'!$B$3:$C$851,2,0)="Escape.","Escape","")
)))</f>
        <v/>
      </c>
      <c r="C345" s="35"/>
      <c r="D345" s="36"/>
      <c r="E345" s="37"/>
      <c r="F345" s="38"/>
      <c r="G345" s="39"/>
      <c r="H345" s="40" t="str">
        <f aca="false">IF(ISBLANK(A345), "", VLOOKUP(A345, 'Species Dictionary'!$B$3:$G$851, 6, 0))</f>
        <v/>
      </c>
      <c r="I345" s="41"/>
      <c r="J345" s="42"/>
      <c r="K345" s="43"/>
      <c r="L345" s="44"/>
      <c r="M345" s="45" t="str">
        <f aca="false">IF(ISBLANK(A345), "",
  IF(ISBLANK(lastName), "Enter your name in the 'My Details' sheet",
  TRIM(firstName &amp; " " &amp; initials &amp; " " &amp; lastName)))</f>
        <v/>
      </c>
      <c r="N345" s="46" t="n">
        <v>343</v>
      </c>
    </row>
    <row r="346" customFormat="false" ht="15" hidden="false" customHeight="true" outlineLevel="0" collapsed="false">
      <c r="A346" s="33"/>
      <c r="B346" s="34" t="str">
        <f aca="false">IF($A346="","",IF(OR(ISNUMBER(FIND("BBRC",VLOOKUP($A346,'Species Dictionary'!$B$3:$F$851,5,0))),ISNUMBER(FIND("HOSRP",VLOOKUP($A346,'Species Dictionary'!$B$3:$F$851,5,0)))),"URF req'd",IF(VLOOKUP($A346,'Species Dictionary'!$B$3:$J$851,9,0)="y","Rarity",IF(VLOOKUP($A346,'Species Dictionary'!$B$3:$C$851,2,0)="Escape.","Escape","")
)))</f>
        <v/>
      </c>
      <c r="C346" s="35"/>
      <c r="D346" s="36"/>
      <c r="E346" s="37"/>
      <c r="F346" s="38"/>
      <c r="G346" s="39"/>
      <c r="H346" s="40" t="str">
        <f aca="false">IF(ISBLANK(A346), "", VLOOKUP(A346, 'Species Dictionary'!$B$3:$G$851, 6, 0))</f>
        <v/>
      </c>
      <c r="I346" s="41"/>
      <c r="J346" s="42"/>
      <c r="K346" s="43"/>
      <c r="L346" s="44"/>
      <c r="M346" s="45" t="str">
        <f aca="false">IF(ISBLANK(A346), "",
  IF(ISBLANK(lastName), "Enter your name in the 'My Details' sheet",
  TRIM(firstName &amp; " " &amp; initials &amp; " " &amp; lastName)))</f>
        <v/>
      </c>
      <c r="N346" s="46" t="n">
        <v>344</v>
      </c>
    </row>
    <row r="347" customFormat="false" ht="15" hidden="false" customHeight="true" outlineLevel="0" collapsed="false">
      <c r="A347" s="33"/>
      <c r="B347" s="34" t="str">
        <f aca="false">IF($A347="","",IF(OR(ISNUMBER(FIND("BBRC",VLOOKUP($A347,'Species Dictionary'!$B$3:$F$851,5,0))),ISNUMBER(FIND("HOSRP",VLOOKUP($A347,'Species Dictionary'!$B$3:$F$851,5,0)))),"URF req'd",IF(VLOOKUP($A347,'Species Dictionary'!$B$3:$J$851,9,0)="y","Rarity",IF(VLOOKUP($A347,'Species Dictionary'!$B$3:$C$851,2,0)="Escape.","Escape","")
)))</f>
        <v/>
      </c>
      <c r="C347" s="35"/>
      <c r="D347" s="36"/>
      <c r="E347" s="37"/>
      <c r="F347" s="38"/>
      <c r="G347" s="39"/>
      <c r="H347" s="40" t="str">
        <f aca="false">IF(ISBLANK(A347), "", VLOOKUP(A347, 'Species Dictionary'!$B$3:$G$851, 6, 0))</f>
        <v/>
      </c>
      <c r="I347" s="41"/>
      <c r="J347" s="42"/>
      <c r="K347" s="43"/>
      <c r="L347" s="44"/>
      <c r="M347" s="45" t="str">
        <f aca="false">IF(ISBLANK(A347), "",
  IF(ISBLANK(lastName), "Enter your name in the 'My Details' sheet",
  TRIM(firstName &amp; " " &amp; initials &amp; " " &amp; lastName)))</f>
        <v/>
      </c>
      <c r="N347" s="46" t="n">
        <v>345</v>
      </c>
    </row>
    <row r="348" customFormat="false" ht="15" hidden="false" customHeight="true" outlineLevel="0" collapsed="false">
      <c r="A348" s="33"/>
      <c r="B348" s="34" t="str">
        <f aca="false">IF($A348="","",IF(OR(ISNUMBER(FIND("BBRC",VLOOKUP($A348,'Species Dictionary'!$B$3:$F$851,5,0))),ISNUMBER(FIND("HOSRP",VLOOKUP($A348,'Species Dictionary'!$B$3:$F$851,5,0)))),"URF req'd",IF(VLOOKUP($A348,'Species Dictionary'!$B$3:$J$851,9,0)="y","Rarity",IF(VLOOKUP($A348,'Species Dictionary'!$B$3:$C$851,2,0)="Escape.","Escape","")
)))</f>
        <v/>
      </c>
      <c r="C348" s="35"/>
      <c r="D348" s="36"/>
      <c r="E348" s="37"/>
      <c r="F348" s="38"/>
      <c r="G348" s="39"/>
      <c r="H348" s="40" t="str">
        <f aca="false">IF(ISBLANK(A348), "", VLOOKUP(A348, 'Species Dictionary'!$B$3:$G$851, 6, 0))</f>
        <v/>
      </c>
      <c r="I348" s="41"/>
      <c r="J348" s="42"/>
      <c r="K348" s="43"/>
      <c r="L348" s="44"/>
      <c r="M348" s="45" t="str">
        <f aca="false">IF(ISBLANK(A348), "",
  IF(ISBLANK(lastName), "Enter your name in the 'My Details' sheet",
  TRIM(firstName &amp; " " &amp; initials &amp; " " &amp; lastName)))</f>
        <v/>
      </c>
      <c r="N348" s="46" t="n">
        <v>346</v>
      </c>
    </row>
    <row r="349" customFormat="false" ht="15" hidden="false" customHeight="true" outlineLevel="0" collapsed="false">
      <c r="A349" s="33"/>
      <c r="B349" s="34" t="str">
        <f aca="false">IF($A349="","",IF(OR(ISNUMBER(FIND("BBRC",VLOOKUP($A349,'Species Dictionary'!$B$3:$F$851,5,0))),ISNUMBER(FIND("HOSRP",VLOOKUP($A349,'Species Dictionary'!$B$3:$F$851,5,0)))),"URF req'd",IF(VLOOKUP($A349,'Species Dictionary'!$B$3:$J$851,9,0)="y","Rarity",IF(VLOOKUP($A349,'Species Dictionary'!$B$3:$C$851,2,0)="Escape.","Escape","")
)))</f>
        <v/>
      </c>
      <c r="C349" s="35"/>
      <c r="D349" s="36"/>
      <c r="E349" s="37"/>
      <c r="F349" s="38"/>
      <c r="G349" s="39"/>
      <c r="H349" s="40" t="str">
        <f aca="false">IF(ISBLANK(A349), "", VLOOKUP(A349, 'Species Dictionary'!$B$3:$G$851, 6, 0))</f>
        <v/>
      </c>
      <c r="I349" s="41"/>
      <c r="J349" s="42"/>
      <c r="K349" s="43"/>
      <c r="L349" s="44"/>
      <c r="M349" s="45" t="str">
        <f aca="false">IF(ISBLANK(A349), "",
  IF(ISBLANK(lastName), "Enter your name in the 'My Details' sheet",
  TRIM(firstName &amp; " " &amp; initials &amp; " " &amp; lastName)))</f>
        <v/>
      </c>
      <c r="N349" s="46" t="n">
        <v>347</v>
      </c>
    </row>
    <row r="350" customFormat="false" ht="15" hidden="false" customHeight="true" outlineLevel="0" collapsed="false">
      <c r="A350" s="33"/>
      <c r="B350" s="34" t="str">
        <f aca="false">IF($A350="","",IF(OR(ISNUMBER(FIND("BBRC",VLOOKUP($A350,'Species Dictionary'!$B$3:$F$851,5,0))),ISNUMBER(FIND("HOSRP",VLOOKUP($A350,'Species Dictionary'!$B$3:$F$851,5,0)))),"URF req'd",IF(VLOOKUP($A350,'Species Dictionary'!$B$3:$J$851,9,0)="y","Rarity",IF(VLOOKUP($A350,'Species Dictionary'!$B$3:$C$851,2,0)="Escape.","Escape","")
)))</f>
        <v/>
      </c>
      <c r="C350" s="35"/>
      <c r="D350" s="36"/>
      <c r="E350" s="37"/>
      <c r="F350" s="38"/>
      <c r="G350" s="39"/>
      <c r="H350" s="40" t="str">
        <f aca="false">IF(ISBLANK(A350), "", VLOOKUP(A350, 'Species Dictionary'!$B$3:$G$851, 6, 0))</f>
        <v/>
      </c>
      <c r="I350" s="41"/>
      <c r="J350" s="42"/>
      <c r="K350" s="43"/>
      <c r="L350" s="44"/>
      <c r="M350" s="45" t="str">
        <f aca="false">IF(ISBLANK(A350), "",
  IF(ISBLANK(lastName), "Enter your name in the 'My Details' sheet",
  TRIM(firstName &amp; " " &amp; initials &amp; " " &amp; lastName)))</f>
        <v/>
      </c>
      <c r="N350" s="46" t="n">
        <v>348</v>
      </c>
    </row>
    <row r="351" customFormat="false" ht="15" hidden="false" customHeight="true" outlineLevel="0" collapsed="false">
      <c r="A351" s="33"/>
      <c r="B351" s="34" t="str">
        <f aca="false">IF($A351="","",IF(OR(ISNUMBER(FIND("BBRC",VLOOKUP($A351,'Species Dictionary'!$B$3:$F$851,5,0))),ISNUMBER(FIND("HOSRP",VLOOKUP($A351,'Species Dictionary'!$B$3:$F$851,5,0)))),"URF req'd",IF(VLOOKUP($A351,'Species Dictionary'!$B$3:$J$851,9,0)="y","Rarity",IF(VLOOKUP($A351,'Species Dictionary'!$B$3:$C$851,2,0)="Escape.","Escape","")
)))</f>
        <v/>
      </c>
      <c r="C351" s="35"/>
      <c r="D351" s="36"/>
      <c r="E351" s="37"/>
      <c r="F351" s="38"/>
      <c r="G351" s="39"/>
      <c r="H351" s="40" t="str">
        <f aca="false">IF(ISBLANK(A351), "", VLOOKUP(A351, 'Species Dictionary'!$B$3:$G$851, 6, 0))</f>
        <v/>
      </c>
      <c r="I351" s="41"/>
      <c r="J351" s="42"/>
      <c r="K351" s="43"/>
      <c r="L351" s="44"/>
      <c r="M351" s="45" t="str">
        <f aca="false">IF(ISBLANK(A351), "",
  IF(ISBLANK(lastName), "Enter your name in the 'My Details' sheet",
  TRIM(firstName &amp; " " &amp; initials &amp; " " &amp; lastName)))</f>
        <v/>
      </c>
      <c r="N351" s="46" t="n">
        <v>349</v>
      </c>
    </row>
    <row r="352" customFormat="false" ht="15" hidden="false" customHeight="true" outlineLevel="0" collapsed="false">
      <c r="A352" s="33"/>
      <c r="B352" s="34" t="str">
        <f aca="false">IF($A352="","",IF(OR(ISNUMBER(FIND("BBRC",VLOOKUP($A352,'Species Dictionary'!$B$3:$F$851,5,0))),ISNUMBER(FIND("HOSRP",VLOOKUP($A352,'Species Dictionary'!$B$3:$F$851,5,0)))),"URF req'd",IF(VLOOKUP($A352,'Species Dictionary'!$B$3:$J$851,9,0)="y","Rarity",IF(VLOOKUP($A352,'Species Dictionary'!$B$3:$C$851,2,0)="Escape.","Escape","")
)))</f>
        <v/>
      </c>
      <c r="C352" s="35"/>
      <c r="D352" s="36"/>
      <c r="E352" s="37"/>
      <c r="F352" s="38"/>
      <c r="G352" s="39"/>
      <c r="H352" s="40" t="str">
        <f aca="false">IF(ISBLANK(A352), "", VLOOKUP(A352, 'Species Dictionary'!$B$3:$G$851, 6, 0))</f>
        <v/>
      </c>
      <c r="I352" s="41"/>
      <c r="J352" s="42"/>
      <c r="K352" s="43"/>
      <c r="L352" s="44"/>
      <c r="M352" s="45" t="str">
        <f aca="false">IF(ISBLANK(A352), "",
  IF(ISBLANK(lastName), "Enter your name in the 'My Details' sheet",
  TRIM(firstName &amp; " " &amp; initials &amp; " " &amp; lastName)))</f>
        <v/>
      </c>
      <c r="N352" s="46" t="n">
        <v>350</v>
      </c>
    </row>
    <row r="353" customFormat="false" ht="15" hidden="false" customHeight="true" outlineLevel="0" collapsed="false">
      <c r="A353" s="33"/>
      <c r="B353" s="34" t="str">
        <f aca="false">IF($A353="","",IF(OR(ISNUMBER(FIND("BBRC",VLOOKUP($A353,'Species Dictionary'!$B$3:$F$851,5,0))),ISNUMBER(FIND("HOSRP",VLOOKUP($A353,'Species Dictionary'!$B$3:$F$851,5,0)))),"URF req'd",IF(VLOOKUP($A353,'Species Dictionary'!$B$3:$J$851,9,0)="y","Rarity",IF(VLOOKUP($A353,'Species Dictionary'!$B$3:$C$851,2,0)="Escape.","Escape","")
)))</f>
        <v/>
      </c>
      <c r="C353" s="35"/>
      <c r="D353" s="36"/>
      <c r="E353" s="37"/>
      <c r="F353" s="38"/>
      <c r="G353" s="39"/>
      <c r="H353" s="40" t="str">
        <f aca="false">IF(ISBLANK(A353), "", VLOOKUP(A353, 'Species Dictionary'!$B$3:$G$851, 6, 0))</f>
        <v/>
      </c>
      <c r="I353" s="41"/>
      <c r="J353" s="42"/>
      <c r="K353" s="43"/>
      <c r="L353" s="44"/>
      <c r="M353" s="45" t="str">
        <f aca="false">IF(ISBLANK(A353), "",
  IF(ISBLANK(lastName), "Enter your name in the 'My Details' sheet",
  TRIM(firstName &amp; " " &amp; initials &amp; " " &amp; lastName)))</f>
        <v/>
      </c>
      <c r="N353" s="46" t="n">
        <v>351</v>
      </c>
    </row>
    <row r="354" customFormat="false" ht="15" hidden="false" customHeight="true" outlineLevel="0" collapsed="false">
      <c r="A354" s="33"/>
      <c r="B354" s="34" t="str">
        <f aca="false">IF($A354="","",IF(OR(ISNUMBER(FIND("BBRC",VLOOKUP($A354,'Species Dictionary'!$B$3:$F$851,5,0))),ISNUMBER(FIND("HOSRP",VLOOKUP($A354,'Species Dictionary'!$B$3:$F$851,5,0)))),"URF req'd",IF(VLOOKUP($A354,'Species Dictionary'!$B$3:$J$851,9,0)="y","Rarity",IF(VLOOKUP($A354,'Species Dictionary'!$B$3:$C$851,2,0)="Escape.","Escape","")
)))</f>
        <v/>
      </c>
      <c r="C354" s="35"/>
      <c r="D354" s="36"/>
      <c r="E354" s="37"/>
      <c r="F354" s="38"/>
      <c r="G354" s="39"/>
      <c r="H354" s="40" t="str">
        <f aca="false">IF(ISBLANK(A354), "", VLOOKUP(A354, 'Species Dictionary'!$B$3:$G$851, 6, 0))</f>
        <v/>
      </c>
      <c r="I354" s="41"/>
      <c r="J354" s="42"/>
      <c r="K354" s="43"/>
      <c r="L354" s="44"/>
      <c r="M354" s="45" t="str">
        <f aca="false">IF(ISBLANK(A354), "",
  IF(ISBLANK(lastName), "Enter your name in the 'My Details' sheet",
  TRIM(firstName &amp; " " &amp; initials &amp; " " &amp; lastName)))</f>
        <v/>
      </c>
      <c r="N354" s="46" t="n">
        <v>352</v>
      </c>
    </row>
    <row r="355" customFormat="false" ht="15" hidden="false" customHeight="true" outlineLevel="0" collapsed="false">
      <c r="A355" s="33"/>
      <c r="B355" s="34" t="str">
        <f aca="false">IF($A355="","",IF(OR(ISNUMBER(FIND("BBRC",VLOOKUP($A355,'Species Dictionary'!$B$3:$F$851,5,0))),ISNUMBER(FIND("HOSRP",VLOOKUP($A355,'Species Dictionary'!$B$3:$F$851,5,0)))),"URF req'd",IF(VLOOKUP($A355,'Species Dictionary'!$B$3:$J$851,9,0)="y","Rarity",IF(VLOOKUP($A355,'Species Dictionary'!$B$3:$C$851,2,0)="Escape.","Escape","")
)))</f>
        <v/>
      </c>
      <c r="C355" s="35"/>
      <c r="D355" s="36"/>
      <c r="E355" s="37"/>
      <c r="F355" s="38"/>
      <c r="G355" s="39"/>
      <c r="H355" s="40" t="str">
        <f aca="false">IF(ISBLANK(A355), "", VLOOKUP(A355, 'Species Dictionary'!$B$3:$G$851, 6, 0))</f>
        <v/>
      </c>
      <c r="I355" s="41"/>
      <c r="J355" s="42"/>
      <c r="K355" s="43"/>
      <c r="L355" s="44"/>
      <c r="M355" s="45" t="str">
        <f aca="false">IF(ISBLANK(A355), "",
  IF(ISBLANK(lastName), "Enter your name in the 'My Details' sheet",
  TRIM(firstName &amp; " " &amp; initials &amp; " " &amp; lastName)))</f>
        <v/>
      </c>
      <c r="N355" s="46" t="n">
        <v>353</v>
      </c>
    </row>
    <row r="356" customFormat="false" ht="15" hidden="false" customHeight="true" outlineLevel="0" collapsed="false">
      <c r="A356" s="33"/>
      <c r="B356" s="34" t="str">
        <f aca="false">IF($A356="","",IF(OR(ISNUMBER(FIND("BBRC",VLOOKUP($A356,'Species Dictionary'!$B$3:$F$851,5,0))),ISNUMBER(FIND("HOSRP",VLOOKUP($A356,'Species Dictionary'!$B$3:$F$851,5,0)))),"URF req'd",IF(VLOOKUP($A356,'Species Dictionary'!$B$3:$J$851,9,0)="y","Rarity",IF(VLOOKUP($A356,'Species Dictionary'!$B$3:$C$851,2,0)="Escape.","Escape","")
)))</f>
        <v/>
      </c>
      <c r="C356" s="35"/>
      <c r="D356" s="36"/>
      <c r="E356" s="37"/>
      <c r="F356" s="38"/>
      <c r="G356" s="39"/>
      <c r="H356" s="40" t="str">
        <f aca="false">IF(ISBLANK(A356), "", VLOOKUP(A356, 'Species Dictionary'!$B$3:$G$851, 6, 0))</f>
        <v/>
      </c>
      <c r="I356" s="41"/>
      <c r="J356" s="42"/>
      <c r="K356" s="43"/>
      <c r="L356" s="44"/>
      <c r="M356" s="45" t="str">
        <f aca="false">IF(ISBLANK(A356), "",
  IF(ISBLANK(lastName), "Enter your name in the 'My Details' sheet",
  TRIM(firstName &amp; " " &amp; initials &amp; " " &amp; lastName)))</f>
        <v/>
      </c>
      <c r="N356" s="46" t="n">
        <v>354</v>
      </c>
    </row>
    <row r="357" customFormat="false" ht="15" hidden="false" customHeight="true" outlineLevel="0" collapsed="false">
      <c r="A357" s="33"/>
      <c r="B357" s="34" t="str">
        <f aca="false">IF($A357="","",IF(OR(ISNUMBER(FIND("BBRC",VLOOKUP($A357,'Species Dictionary'!$B$3:$F$851,5,0))),ISNUMBER(FIND("HOSRP",VLOOKUP($A357,'Species Dictionary'!$B$3:$F$851,5,0)))),"URF req'd",IF(VLOOKUP($A357,'Species Dictionary'!$B$3:$J$851,9,0)="y","Rarity",IF(VLOOKUP($A357,'Species Dictionary'!$B$3:$C$851,2,0)="Escape.","Escape","")
)))</f>
        <v/>
      </c>
      <c r="C357" s="35"/>
      <c r="D357" s="36"/>
      <c r="E357" s="37"/>
      <c r="F357" s="38"/>
      <c r="G357" s="39"/>
      <c r="H357" s="40" t="str">
        <f aca="false">IF(ISBLANK(A357), "", VLOOKUP(A357, 'Species Dictionary'!$B$3:$G$851, 6, 0))</f>
        <v/>
      </c>
      <c r="I357" s="41"/>
      <c r="J357" s="42"/>
      <c r="K357" s="43"/>
      <c r="L357" s="44"/>
      <c r="M357" s="45" t="str">
        <f aca="false">IF(ISBLANK(A357), "",
  IF(ISBLANK(lastName), "Enter your name in the 'My Details' sheet",
  TRIM(firstName &amp; " " &amp; initials &amp; " " &amp; lastName)))</f>
        <v/>
      </c>
      <c r="N357" s="46" t="n">
        <v>355</v>
      </c>
    </row>
    <row r="358" customFormat="false" ht="15" hidden="false" customHeight="true" outlineLevel="0" collapsed="false">
      <c r="A358" s="33"/>
      <c r="B358" s="34" t="str">
        <f aca="false">IF($A358="","",IF(OR(ISNUMBER(FIND("BBRC",VLOOKUP($A358,'Species Dictionary'!$B$3:$F$851,5,0))),ISNUMBER(FIND("HOSRP",VLOOKUP($A358,'Species Dictionary'!$B$3:$F$851,5,0)))),"URF req'd",IF(VLOOKUP($A358,'Species Dictionary'!$B$3:$J$851,9,0)="y","Rarity",IF(VLOOKUP($A358,'Species Dictionary'!$B$3:$C$851,2,0)="Escape.","Escape","")
)))</f>
        <v/>
      </c>
      <c r="C358" s="35"/>
      <c r="D358" s="36"/>
      <c r="E358" s="37"/>
      <c r="F358" s="38"/>
      <c r="G358" s="39"/>
      <c r="H358" s="40" t="str">
        <f aca="false">IF(ISBLANK(A358), "", VLOOKUP(A358, 'Species Dictionary'!$B$3:$G$851, 6, 0))</f>
        <v/>
      </c>
      <c r="I358" s="41"/>
      <c r="J358" s="42"/>
      <c r="K358" s="43"/>
      <c r="L358" s="44"/>
      <c r="M358" s="45" t="str">
        <f aca="false">IF(ISBLANK(A358), "",
  IF(ISBLANK(lastName), "Enter your name in the 'My Details' sheet",
  TRIM(firstName &amp; " " &amp; initials &amp; " " &amp; lastName)))</f>
        <v/>
      </c>
      <c r="N358" s="46" t="n">
        <v>356</v>
      </c>
    </row>
    <row r="359" customFormat="false" ht="15" hidden="false" customHeight="true" outlineLevel="0" collapsed="false">
      <c r="A359" s="33"/>
      <c r="B359" s="34" t="str">
        <f aca="false">IF($A359="","",IF(OR(ISNUMBER(FIND("BBRC",VLOOKUP($A359,'Species Dictionary'!$B$3:$F$851,5,0))),ISNUMBER(FIND("HOSRP",VLOOKUP($A359,'Species Dictionary'!$B$3:$F$851,5,0)))),"URF req'd",IF(VLOOKUP($A359,'Species Dictionary'!$B$3:$J$851,9,0)="y","Rarity",IF(VLOOKUP($A359,'Species Dictionary'!$B$3:$C$851,2,0)="Escape.","Escape","")
)))</f>
        <v/>
      </c>
      <c r="C359" s="35"/>
      <c r="D359" s="36"/>
      <c r="E359" s="37"/>
      <c r="F359" s="38"/>
      <c r="G359" s="39"/>
      <c r="H359" s="40" t="str">
        <f aca="false">IF(ISBLANK(A359), "", VLOOKUP(A359, 'Species Dictionary'!$B$3:$G$851, 6, 0))</f>
        <v/>
      </c>
      <c r="I359" s="41"/>
      <c r="J359" s="42"/>
      <c r="K359" s="43"/>
      <c r="L359" s="44"/>
      <c r="M359" s="45" t="str">
        <f aca="false">IF(ISBLANK(A359), "",
  IF(ISBLANK(lastName), "Enter your name in the 'My Details' sheet",
  TRIM(firstName &amp; " " &amp; initials &amp; " " &amp; lastName)))</f>
        <v/>
      </c>
      <c r="N359" s="46" t="n">
        <v>357</v>
      </c>
    </row>
    <row r="360" customFormat="false" ht="15" hidden="false" customHeight="true" outlineLevel="0" collapsed="false">
      <c r="A360" s="33"/>
      <c r="B360" s="34" t="str">
        <f aca="false">IF($A360="","",IF(OR(ISNUMBER(FIND("BBRC",VLOOKUP($A360,'Species Dictionary'!$B$3:$F$851,5,0))),ISNUMBER(FIND("HOSRP",VLOOKUP($A360,'Species Dictionary'!$B$3:$F$851,5,0)))),"URF req'd",IF(VLOOKUP($A360,'Species Dictionary'!$B$3:$J$851,9,0)="y","Rarity",IF(VLOOKUP($A360,'Species Dictionary'!$B$3:$C$851,2,0)="Escape.","Escape","")
)))</f>
        <v/>
      </c>
      <c r="C360" s="35"/>
      <c r="D360" s="36"/>
      <c r="E360" s="37"/>
      <c r="F360" s="38"/>
      <c r="G360" s="39"/>
      <c r="H360" s="40" t="str">
        <f aca="false">IF(ISBLANK(A360), "", VLOOKUP(A360, 'Species Dictionary'!$B$3:$G$851, 6, 0))</f>
        <v/>
      </c>
      <c r="I360" s="41"/>
      <c r="J360" s="42"/>
      <c r="K360" s="43"/>
      <c r="L360" s="44"/>
      <c r="M360" s="45" t="str">
        <f aca="false">IF(ISBLANK(A360), "",
  IF(ISBLANK(lastName), "Enter your name in the 'My Details' sheet",
  TRIM(firstName &amp; " " &amp; initials &amp; " " &amp; lastName)))</f>
        <v/>
      </c>
      <c r="N360" s="46" t="n">
        <v>358</v>
      </c>
    </row>
    <row r="361" customFormat="false" ht="15" hidden="false" customHeight="true" outlineLevel="0" collapsed="false">
      <c r="A361" s="33"/>
      <c r="B361" s="34" t="str">
        <f aca="false">IF($A361="","",IF(OR(ISNUMBER(FIND("BBRC",VLOOKUP($A361,'Species Dictionary'!$B$3:$F$851,5,0))),ISNUMBER(FIND("HOSRP",VLOOKUP($A361,'Species Dictionary'!$B$3:$F$851,5,0)))),"URF req'd",IF(VLOOKUP($A361,'Species Dictionary'!$B$3:$J$851,9,0)="y","Rarity",IF(VLOOKUP($A361,'Species Dictionary'!$B$3:$C$851,2,0)="Escape.","Escape","")
)))</f>
        <v/>
      </c>
      <c r="C361" s="35"/>
      <c r="D361" s="36"/>
      <c r="E361" s="37"/>
      <c r="F361" s="38"/>
      <c r="G361" s="39"/>
      <c r="H361" s="40" t="str">
        <f aca="false">IF(ISBLANK(A361), "", VLOOKUP(A361, 'Species Dictionary'!$B$3:$G$851, 6, 0))</f>
        <v/>
      </c>
      <c r="I361" s="41"/>
      <c r="J361" s="42"/>
      <c r="K361" s="43"/>
      <c r="L361" s="44"/>
      <c r="M361" s="45" t="str">
        <f aca="false">IF(ISBLANK(A361), "",
  IF(ISBLANK(lastName), "Enter your name in the 'My Details' sheet",
  TRIM(firstName &amp; " " &amp; initials &amp; " " &amp; lastName)))</f>
        <v/>
      </c>
      <c r="N361" s="46" t="n">
        <v>359</v>
      </c>
    </row>
    <row r="362" customFormat="false" ht="15" hidden="false" customHeight="true" outlineLevel="0" collapsed="false">
      <c r="A362" s="33"/>
      <c r="B362" s="34" t="str">
        <f aca="false">IF($A362="","",IF(OR(ISNUMBER(FIND("BBRC",VLOOKUP($A362,'Species Dictionary'!$B$3:$F$851,5,0))),ISNUMBER(FIND("HOSRP",VLOOKUP($A362,'Species Dictionary'!$B$3:$F$851,5,0)))),"URF req'd",IF(VLOOKUP($A362,'Species Dictionary'!$B$3:$J$851,9,0)="y","Rarity",IF(VLOOKUP($A362,'Species Dictionary'!$B$3:$C$851,2,0)="Escape.","Escape","")
)))</f>
        <v/>
      </c>
      <c r="C362" s="35"/>
      <c r="D362" s="36"/>
      <c r="E362" s="37"/>
      <c r="F362" s="38"/>
      <c r="G362" s="39"/>
      <c r="H362" s="40" t="str">
        <f aca="false">IF(ISBLANK(A362), "", VLOOKUP(A362, 'Species Dictionary'!$B$3:$G$851, 6, 0))</f>
        <v/>
      </c>
      <c r="I362" s="41"/>
      <c r="J362" s="42"/>
      <c r="K362" s="43"/>
      <c r="L362" s="44"/>
      <c r="M362" s="45" t="str">
        <f aca="false">IF(ISBLANK(A362), "",
  IF(ISBLANK(lastName), "Enter your name in the 'My Details' sheet",
  TRIM(firstName &amp; " " &amp; initials &amp; " " &amp; lastName)))</f>
        <v/>
      </c>
      <c r="N362" s="46" t="n">
        <v>360</v>
      </c>
    </row>
    <row r="363" customFormat="false" ht="15" hidden="false" customHeight="true" outlineLevel="0" collapsed="false">
      <c r="A363" s="33"/>
      <c r="B363" s="34" t="str">
        <f aca="false">IF($A363="","",IF(OR(ISNUMBER(FIND("BBRC",VLOOKUP($A363,'Species Dictionary'!$B$3:$F$851,5,0))),ISNUMBER(FIND("HOSRP",VLOOKUP($A363,'Species Dictionary'!$B$3:$F$851,5,0)))),"URF req'd",IF(VLOOKUP($A363,'Species Dictionary'!$B$3:$J$851,9,0)="y","Rarity",IF(VLOOKUP($A363,'Species Dictionary'!$B$3:$C$851,2,0)="Escape.","Escape","")
)))</f>
        <v/>
      </c>
      <c r="C363" s="35"/>
      <c r="D363" s="36"/>
      <c r="E363" s="37"/>
      <c r="F363" s="38"/>
      <c r="G363" s="39"/>
      <c r="H363" s="40" t="str">
        <f aca="false">IF(ISBLANK(A363), "", VLOOKUP(A363, 'Species Dictionary'!$B$3:$G$851, 6, 0))</f>
        <v/>
      </c>
      <c r="I363" s="41"/>
      <c r="J363" s="42"/>
      <c r="K363" s="43"/>
      <c r="L363" s="44"/>
      <c r="M363" s="45" t="str">
        <f aca="false">IF(ISBLANK(A363), "",
  IF(ISBLANK(lastName), "Enter your name in the 'My Details' sheet",
  TRIM(firstName &amp; " " &amp; initials &amp; " " &amp; lastName)))</f>
        <v/>
      </c>
      <c r="N363" s="46" t="n">
        <v>361</v>
      </c>
    </row>
    <row r="364" customFormat="false" ht="15" hidden="false" customHeight="true" outlineLevel="0" collapsed="false">
      <c r="A364" s="33"/>
      <c r="B364" s="34" t="str">
        <f aca="false">IF($A364="","",IF(OR(ISNUMBER(FIND("BBRC",VLOOKUP($A364,'Species Dictionary'!$B$3:$F$851,5,0))),ISNUMBER(FIND("HOSRP",VLOOKUP($A364,'Species Dictionary'!$B$3:$F$851,5,0)))),"URF req'd",IF(VLOOKUP($A364,'Species Dictionary'!$B$3:$J$851,9,0)="y","Rarity",IF(VLOOKUP($A364,'Species Dictionary'!$B$3:$C$851,2,0)="Escape.","Escape","")
)))</f>
        <v/>
      </c>
      <c r="C364" s="35"/>
      <c r="D364" s="36"/>
      <c r="E364" s="37"/>
      <c r="F364" s="38"/>
      <c r="G364" s="39"/>
      <c r="H364" s="40" t="str">
        <f aca="false">IF(ISBLANK(A364), "", VLOOKUP(A364, 'Species Dictionary'!$B$3:$G$851, 6, 0))</f>
        <v/>
      </c>
      <c r="I364" s="41"/>
      <c r="J364" s="42"/>
      <c r="K364" s="43"/>
      <c r="L364" s="44"/>
      <c r="M364" s="45" t="str">
        <f aca="false">IF(ISBLANK(A364), "",
  IF(ISBLANK(lastName), "Enter your name in the 'My Details' sheet",
  TRIM(firstName &amp; " " &amp; initials &amp; " " &amp; lastName)))</f>
        <v/>
      </c>
      <c r="N364" s="46" t="n">
        <v>362</v>
      </c>
    </row>
    <row r="365" customFormat="false" ht="15" hidden="false" customHeight="true" outlineLevel="0" collapsed="false">
      <c r="A365" s="33"/>
      <c r="B365" s="34" t="str">
        <f aca="false">IF($A365="","",IF(OR(ISNUMBER(FIND("BBRC",VLOOKUP($A365,'Species Dictionary'!$B$3:$F$851,5,0))),ISNUMBER(FIND("HOSRP",VLOOKUP($A365,'Species Dictionary'!$B$3:$F$851,5,0)))),"URF req'd",IF(VLOOKUP($A365,'Species Dictionary'!$B$3:$J$851,9,0)="y","Rarity",IF(VLOOKUP($A365,'Species Dictionary'!$B$3:$C$851,2,0)="Escape.","Escape","")
)))</f>
        <v/>
      </c>
      <c r="C365" s="35"/>
      <c r="D365" s="36"/>
      <c r="E365" s="37"/>
      <c r="F365" s="38"/>
      <c r="G365" s="39"/>
      <c r="H365" s="40" t="str">
        <f aca="false">IF(ISBLANK(A365), "", VLOOKUP(A365, 'Species Dictionary'!$B$3:$G$851, 6, 0))</f>
        <v/>
      </c>
      <c r="I365" s="41"/>
      <c r="J365" s="42"/>
      <c r="K365" s="43"/>
      <c r="L365" s="44"/>
      <c r="M365" s="45" t="str">
        <f aca="false">IF(ISBLANK(A365), "",
  IF(ISBLANK(lastName), "Enter your name in the 'My Details' sheet",
  TRIM(firstName &amp; " " &amp; initials &amp; " " &amp; lastName)))</f>
        <v/>
      </c>
      <c r="N365" s="46" t="n">
        <v>363</v>
      </c>
    </row>
    <row r="366" customFormat="false" ht="15" hidden="false" customHeight="true" outlineLevel="0" collapsed="false">
      <c r="A366" s="33"/>
      <c r="B366" s="34" t="str">
        <f aca="false">IF($A366="","",IF(OR(ISNUMBER(FIND("BBRC",VLOOKUP($A366,'Species Dictionary'!$B$3:$F$851,5,0))),ISNUMBER(FIND("HOSRP",VLOOKUP($A366,'Species Dictionary'!$B$3:$F$851,5,0)))),"URF req'd",IF(VLOOKUP($A366,'Species Dictionary'!$B$3:$J$851,9,0)="y","Rarity",IF(VLOOKUP($A366,'Species Dictionary'!$B$3:$C$851,2,0)="Escape.","Escape","")
)))</f>
        <v/>
      </c>
      <c r="C366" s="35"/>
      <c r="D366" s="36"/>
      <c r="E366" s="37"/>
      <c r="F366" s="38"/>
      <c r="G366" s="39"/>
      <c r="H366" s="40" t="str">
        <f aca="false">IF(ISBLANK(A366), "", VLOOKUP(A366, 'Species Dictionary'!$B$3:$G$851, 6, 0))</f>
        <v/>
      </c>
      <c r="I366" s="41"/>
      <c r="J366" s="42"/>
      <c r="K366" s="43"/>
      <c r="L366" s="44"/>
      <c r="M366" s="45" t="str">
        <f aca="false">IF(ISBLANK(A366), "",
  IF(ISBLANK(lastName), "Enter your name in the 'My Details' sheet",
  TRIM(firstName &amp; " " &amp; initials &amp; " " &amp; lastName)))</f>
        <v/>
      </c>
      <c r="N366" s="46" t="n">
        <v>364</v>
      </c>
    </row>
    <row r="367" customFormat="false" ht="15" hidden="false" customHeight="true" outlineLevel="0" collapsed="false">
      <c r="A367" s="33"/>
      <c r="B367" s="34" t="str">
        <f aca="false">IF($A367="","",IF(OR(ISNUMBER(FIND("BBRC",VLOOKUP($A367,'Species Dictionary'!$B$3:$F$851,5,0))),ISNUMBER(FIND("HOSRP",VLOOKUP($A367,'Species Dictionary'!$B$3:$F$851,5,0)))),"URF req'd",IF(VLOOKUP($A367,'Species Dictionary'!$B$3:$J$851,9,0)="y","Rarity",IF(VLOOKUP($A367,'Species Dictionary'!$B$3:$C$851,2,0)="Escape.","Escape","")
)))</f>
        <v/>
      </c>
      <c r="C367" s="35"/>
      <c r="D367" s="36"/>
      <c r="E367" s="37"/>
      <c r="F367" s="38"/>
      <c r="G367" s="39"/>
      <c r="H367" s="40" t="str">
        <f aca="false">IF(ISBLANK(A367), "", VLOOKUP(A367, 'Species Dictionary'!$B$3:$G$851, 6, 0))</f>
        <v/>
      </c>
      <c r="I367" s="41"/>
      <c r="J367" s="42"/>
      <c r="K367" s="43"/>
      <c r="L367" s="44"/>
      <c r="M367" s="45" t="str">
        <f aca="false">IF(ISBLANK(A367), "",
  IF(ISBLANK(lastName), "Enter your name in the 'My Details' sheet",
  TRIM(firstName &amp; " " &amp; initials &amp; " " &amp; lastName)))</f>
        <v/>
      </c>
      <c r="N367" s="46" t="n">
        <v>365</v>
      </c>
    </row>
    <row r="368" customFormat="false" ht="15" hidden="false" customHeight="true" outlineLevel="0" collapsed="false">
      <c r="A368" s="33"/>
      <c r="B368" s="34" t="str">
        <f aca="false">IF($A368="","",IF(OR(ISNUMBER(FIND("BBRC",VLOOKUP($A368,'Species Dictionary'!$B$3:$F$851,5,0))),ISNUMBER(FIND("HOSRP",VLOOKUP($A368,'Species Dictionary'!$B$3:$F$851,5,0)))),"URF req'd",IF(VLOOKUP($A368,'Species Dictionary'!$B$3:$J$851,9,0)="y","Rarity",IF(VLOOKUP($A368,'Species Dictionary'!$B$3:$C$851,2,0)="Escape.","Escape","")
)))</f>
        <v/>
      </c>
      <c r="C368" s="35"/>
      <c r="D368" s="36"/>
      <c r="E368" s="37"/>
      <c r="F368" s="38"/>
      <c r="G368" s="39"/>
      <c r="H368" s="40" t="str">
        <f aca="false">IF(ISBLANK(A368), "", VLOOKUP(A368, 'Species Dictionary'!$B$3:$G$851, 6, 0))</f>
        <v/>
      </c>
      <c r="I368" s="41"/>
      <c r="J368" s="42"/>
      <c r="K368" s="43"/>
      <c r="L368" s="44"/>
      <c r="M368" s="45" t="str">
        <f aca="false">IF(ISBLANK(A368), "",
  IF(ISBLANK(lastName), "Enter your name in the 'My Details' sheet",
  TRIM(firstName &amp; " " &amp; initials &amp; " " &amp; lastName)))</f>
        <v/>
      </c>
      <c r="N368" s="46" t="n">
        <v>366</v>
      </c>
    </row>
    <row r="369" customFormat="false" ht="15" hidden="false" customHeight="true" outlineLevel="0" collapsed="false">
      <c r="A369" s="33"/>
      <c r="B369" s="34" t="str">
        <f aca="false">IF($A369="","",IF(OR(ISNUMBER(FIND("BBRC",VLOOKUP($A369,'Species Dictionary'!$B$3:$F$851,5,0))),ISNUMBER(FIND("HOSRP",VLOOKUP($A369,'Species Dictionary'!$B$3:$F$851,5,0)))),"URF req'd",IF(VLOOKUP($A369,'Species Dictionary'!$B$3:$J$851,9,0)="y","Rarity",IF(VLOOKUP($A369,'Species Dictionary'!$B$3:$C$851,2,0)="Escape.","Escape","")
)))</f>
        <v/>
      </c>
      <c r="C369" s="35"/>
      <c r="D369" s="36"/>
      <c r="E369" s="37"/>
      <c r="F369" s="38"/>
      <c r="G369" s="39"/>
      <c r="H369" s="40" t="str">
        <f aca="false">IF(ISBLANK(A369), "", VLOOKUP(A369, 'Species Dictionary'!$B$3:$G$851, 6, 0))</f>
        <v/>
      </c>
      <c r="I369" s="41"/>
      <c r="J369" s="42"/>
      <c r="K369" s="43"/>
      <c r="L369" s="44"/>
      <c r="M369" s="45" t="str">
        <f aca="false">IF(ISBLANK(A369), "",
  IF(ISBLANK(lastName), "Enter your name in the 'My Details' sheet",
  TRIM(firstName &amp; " " &amp; initials &amp; " " &amp; lastName)))</f>
        <v/>
      </c>
      <c r="N369" s="46" t="n">
        <v>367</v>
      </c>
    </row>
    <row r="370" customFormat="false" ht="15" hidden="false" customHeight="true" outlineLevel="0" collapsed="false">
      <c r="A370" s="33"/>
      <c r="B370" s="34" t="str">
        <f aca="false">IF($A370="","",IF(OR(ISNUMBER(FIND("BBRC",VLOOKUP($A370,'Species Dictionary'!$B$3:$F$851,5,0))),ISNUMBER(FIND("HOSRP",VLOOKUP($A370,'Species Dictionary'!$B$3:$F$851,5,0)))),"URF req'd",IF(VLOOKUP($A370,'Species Dictionary'!$B$3:$J$851,9,0)="y","Rarity",IF(VLOOKUP($A370,'Species Dictionary'!$B$3:$C$851,2,0)="Escape.","Escape","")
)))</f>
        <v/>
      </c>
      <c r="C370" s="35"/>
      <c r="D370" s="36"/>
      <c r="E370" s="37"/>
      <c r="F370" s="38"/>
      <c r="G370" s="39"/>
      <c r="H370" s="40" t="str">
        <f aca="false">IF(ISBLANK(A370), "", VLOOKUP(A370, 'Species Dictionary'!$B$3:$G$851, 6, 0))</f>
        <v/>
      </c>
      <c r="I370" s="41"/>
      <c r="J370" s="42"/>
      <c r="K370" s="43"/>
      <c r="L370" s="44"/>
      <c r="M370" s="45" t="str">
        <f aca="false">IF(ISBLANK(A370), "",
  IF(ISBLANK(lastName), "Enter your name in the 'My Details' sheet",
  TRIM(firstName &amp; " " &amp; initials &amp; " " &amp; lastName)))</f>
        <v/>
      </c>
      <c r="N370" s="46" t="n">
        <v>368</v>
      </c>
    </row>
    <row r="371" customFormat="false" ht="15" hidden="false" customHeight="true" outlineLevel="0" collapsed="false">
      <c r="A371" s="33"/>
      <c r="B371" s="34" t="str">
        <f aca="false">IF($A371="","",IF(OR(ISNUMBER(FIND("BBRC",VLOOKUP($A371,'Species Dictionary'!$B$3:$F$851,5,0))),ISNUMBER(FIND("HOSRP",VLOOKUP($A371,'Species Dictionary'!$B$3:$F$851,5,0)))),"URF req'd",IF(VLOOKUP($A371,'Species Dictionary'!$B$3:$J$851,9,0)="y","Rarity",IF(VLOOKUP($A371,'Species Dictionary'!$B$3:$C$851,2,0)="Escape.","Escape","")
)))</f>
        <v/>
      </c>
      <c r="C371" s="35"/>
      <c r="D371" s="36"/>
      <c r="E371" s="37"/>
      <c r="F371" s="38"/>
      <c r="G371" s="39"/>
      <c r="H371" s="40" t="str">
        <f aca="false">IF(ISBLANK(A371), "", VLOOKUP(A371, 'Species Dictionary'!$B$3:$G$851, 6, 0))</f>
        <v/>
      </c>
      <c r="I371" s="41"/>
      <c r="J371" s="42"/>
      <c r="K371" s="43"/>
      <c r="L371" s="44"/>
      <c r="M371" s="45" t="str">
        <f aca="false">IF(ISBLANK(A371), "",
  IF(ISBLANK(lastName), "Enter your name in the 'My Details' sheet",
  TRIM(firstName &amp; " " &amp; initials &amp; " " &amp; lastName)))</f>
        <v/>
      </c>
      <c r="N371" s="46" t="n">
        <v>369</v>
      </c>
    </row>
    <row r="372" customFormat="false" ht="15" hidden="false" customHeight="true" outlineLevel="0" collapsed="false">
      <c r="A372" s="33"/>
      <c r="B372" s="34" t="str">
        <f aca="false">IF($A372="","",IF(OR(ISNUMBER(FIND("BBRC",VLOOKUP($A372,'Species Dictionary'!$B$3:$F$851,5,0))),ISNUMBER(FIND("HOSRP",VLOOKUP($A372,'Species Dictionary'!$B$3:$F$851,5,0)))),"URF req'd",IF(VLOOKUP($A372,'Species Dictionary'!$B$3:$J$851,9,0)="y","Rarity",IF(VLOOKUP($A372,'Species Dictionary'!$B$3:$C$851,2,0)="Escape.","Escape","")
)))</f>
        <v/>
      </c>
      <c r="C372" s="35"/>
      <c r="D372" s="36"/>
      <c r="E372" s="37"/>
      <c r="F372" s="38"/>
      <c r="G372" s="39"/>
      <c r="H372" s="40" t="str">
        <f aca="false">IF(ISBLANK(A372), "", VLOOKUP(A372, 'Species Dictionary'!$B$3:$G$851, 6, 0))</f>
        <v/>
      </c>
      <c r="I372" s="41"/>
      <c r="J372" s="42"/>
      <c r="K372" s="43"/>
      <c r="L372" s="44"/>
      <c r="M372" s="45" t="str">
        <f aca="false">IF(ISBLANK(A372), "",
  IF(ISBLANK(lastName), "Enter your name in the 'My Details' sheet",
  TRIM(firstName &amp; " " &amp; initials &amp; " " &amp; lastName)))</f>
        <v/>
      </c>
      <c r="N372" s="46" t="n">
        <v>370</v>
      </c>
    </row>
    <row r="373" customFormat="false" ht="15" hidden="false" customHeight="true" outlineLevel="0" collapsed="false">
      <c r="A373" s="33"/>
      <c r="B373" s="34" t="str">
        <f aca="false">IF($A373="","",IF(OR(ISNUMBER(FIND("BBRC",VLOOKUP($A373,'Species Dictionary'!$B$3:$F$851,5,0))),ISNUMBER(FIND("HOSRP",VLOOKUP($A373,'Species Dictionary'!$B$3:$F$851,5,0)))),"URF req'd",IF(VLOOKUP($A373,'Species Dictionary'!$B$3:$J$851,9,0)="y","Rarity",IF(VLOOKUP($A373,'Species Dictionary'!$B$3:$C$851,2,0)="Escape.","Escape","")
)))</f>
        <v/>
      </c>
      <c r="C373" s="35"/>
      <c r="D373" s="36"/>
      <c r="E373" s="37"/>
      <c r="F373" s="38"/>
      <c r="G373" s="39"/>
      <c r="H373" s="40" t="str">
        <f aca="false">IF(ISBLANK(A373), "", VLOOKUP(A373, 'Species Dictionary'!$B$3:$G$851, 6, 0))</f>
        <v/>
      </c>
      <c r="I373" s="41"/>
      <c r="J373" s="42"/>
      <c r="K373" s="43"/>
      <c r="L373" s="44"/>
      <c r="M373" s="45" t="str">
        <f aca="false">IF(ISBLANK(A373), "",
  IF(ISBLANK(lastName), "Enter your name in the 'My Details' sheet",
  TRIM(firstName &amp; " " &amp; initials &amp; " " &amp; lastName)))</f>
        <v/>
      </c>
      <c r="N373" s="46" t="n">
        <v>371</v>
      </c>
    </row>
    <row r="374" customFormat="false" ht="15" hidden="false" customHeight="true" outlineLevel="0" collapsed="false">
      <c r="A374" s="33"/>
      <c r="B374" s="34" t="str">
        <f aca="false">IF($A374="","",IF(OR(ISNUMBER(FIND("BBRC",VLOOKUP($A374,'Species Dictionary'!$B$3:$F$851,5,0))),ISNUMBER(FIND("HOSRP",VLOOKUP($A374,'Species Dictionary'!$B$3:$F$851,5,0)))),"URF req'd",IF(VLOOKUP($A374,'Species Dictionary'!$B$3:$J$851,9,0)="y","Rarity",IF(VLOOKUP($A374,'Species Dictionary'!$B$3:$C$851,2,0)="Escape.","Escape","")
)))</f>
        <v/>
      </c>
      <c r="C374" s="35"/>
      <c r="D374" s="36"/>
      <c r="E374" s="37"/>
      <c r="F374" s="38"/>
      <c r="G374" s="39"/>
      <c r="H374" s="40" t="str">
        <f aca="false">IF(ISBLANK(A374), "", VLOOKUP(A374, 'Species Dictionary'!$B$3:$G$851, 6, 0))</f>
        <v/>
      </c>
      <c r="I374" s="41"/>
      <c r="J374" s="42"/>
      <c r="K374" s="43"/>
      <c r="L374" s="44"/>
      <c r="M374" s="45" t="str">
        <f aca="false">IF(ISBLANK(A374), "",
  IF(ISBLANK(lastName), "Enter your name in the 'My Details' sheet",
  TRIM(firstName &amp; " " &amp; initials &amp; " " &amp; lastName)))</f>
        <v/>
      </c>
      <c r="N374" s="46" t="n">
        <v>372</v>
      </c>
    </row>
    <row r="375" customFormat="false" ht="15" hidden="false" customHeight="true" outlineLevel="0" collapsed="false">
      <c r="A375" s="33"/>
      <c r="B375" s="34" t="str">
        <f aca="false">IF($A375="","",IF(OR(ISNUMBER(FIND("BBRC",VLOOKUP($A375,'Species Dictionary'!$B$3:$F$851,5,0))),ISNUMBER(FIND("HOSRP",VLOOKUP($A375,'Species Dictionary'!$B$3:$F$851,5,0)))),"URF req'd",IF(VLOOKUP($A375,'Species Dictionary'!$B$3:$J$851,9,0)="y","Rarity",IF(VLOOKUP($A375,'Species Dictionary'!$B$3:$C$851,2,0)="Escape.","Escape","")
)))</f>
        <v/>
      </c>
      <c r="C375" s="35"/>
      <c r="D375" s="36"/>
      <c r="E375" s="37"/>
      <c r="F375" s="38"/>
      <c r="G375" s="39"/>
      <c r="H375" s="40" t="str">
        <f aca="false">IF(ISBLANK(A375), "", VLOOKUP(A375, 'Species Dictionary'!$B$3:$G$851, 6, 0))</f>
        <v/>
      </c>
      <c r="I375" s="41"/>
      <c r="J375" s="42"/>
      <c r="K375" s="43"/>
      <c r="L375" s="44"/>
      <c r="M375" s="45" t="str">
        <f aca="false">IF(ISBLANK(A375), "",
  IF(ISBLANK(lastName), "Enter your name in the 'My Details' sheet",
  TRIM(firstName &amp; " " &amp; initials &amp; " " &amp; lastName)))</f>
        <v/>
      </c>
      <c r="N375" s="46" t="n">
        <v>373</v>
      </c>
    </row>
    <row r="376" customFormat="false" ht="15" hidden="false" customHeight="true" outlineLevel="0" collapsed="false">
      <c r="A376" s="33"/>
      <c r="B376" s="34" t="str">
        <f aca="false">IF($A376="","",IF(OR(ISNUMBER(FIND("BBRC",VLOOKUP($A376,'Species Dictionary'!$B$3:$F$851,5,0))),ISNUMBER(FIND("HOSRP",VLOOKUP($A376,'Species Dictionary'!$B$3:$F$851,5,0)))),"URF req'd",IF(VLOOKUP($A376,'Species Dictionary'!$B$3:$J$851,9,0)="y","Rarity",IF(VLOOKUP($A376,'Species Dictionary'!$B$3:$C$851,2,0)="Escape.","Escape","")
)))</f>
        <v/>
      </c>
      <c r="C376" s="35"/>
      <c r="D376" s="36"/>
      <c r="E376" s="37"/>
      <c r="F376" s="38"/>
      <c r="G376" s="39"/>
      <c r="H376" s="40" t="str">
        <f aca="false">IF(ISBLANK(A376), "", VLOOKUP(A376, 'Species Dictionary'!$B$3:$G$851, 6, 0))</f>
        <v/>
      </c>
      <c r="I376" s="41"/>
      <c r="J376" s="42"/>
      <c r="K376" s="43"/>
      <c r="L376" s="44"/>
      <c r="M376" s="45" t="str">
        <f aca="false">IF(ISBLANK(A376), "",
  IF(ISBLANK(lastName), "Enter your name in the 'My Details' sheet",
  TRIM(firstName &amp; " " &amp; initials &amp; " " &amp; lastName)))</f>
        <v/>
      </c>
      <c r="N376" s="46" t="n">
        <v>374</v>
      </c>
    </row>
    <row r="377" customFormat="false" ht="15" hidden="false" customHeight="true" outlineLevel="0" collapsed="false">
      <c r="A377" s="33"/>
      <c r="B377" s="34" t="str">
        <f aca="false">IF($A377="","",IF(OR(ISNUMBER(FIND("BBRC",VLOOKUP($A377,'Species Dictionary'!$B$3:$F$851,5,0))),ISNUMBER(FIND("HOSRP",VLOOKUP($A377,'Species Dictionary'!$B$3:$F$851,5,0)))),"URF req'd",IF(VLOOKUP($A377,'Species Dictionary'!$B$3:$J$851,9,0)="y","Rarity",IF(VLOOKUP($A377,'Species Dictionary'!$B$3:$C$851,2,0)="Escape.","Escape","")
)))</f>
        <v/>
      </c>
      <c r="C377" s="35"/>
      <c r="D377" s="36"/>
      <c r="E377" s="37"/>
      <c r="F377" s="38"/>
      <c r="G377" s="39"/>
      <c r="H377" s="40" t="str">
        <f aca="false">IF(ISBLANK(A377), "", VLOOKUP(A377, 'Species Dictionary'!$B$3:$G$851, 6, 0))</f>
        <v/>
      </c>
      <c r="I377" s="41"/>
      <c r="J377" s="42"/>
      <c r="K377" s="43"/>
      <c r="L377" s="44"/>
      <c r="M377" s="45" t="str">
        <f aca="false">IF(ISBLANK(A377), "",
  IF(ISBLANK(lastName), "Enter your name in the 'My Details' sheet",
  TRIM(firstName &amp; " " &amp; initials &amp; " " &amp; lastName)))</f>
        <v/>
      </c>
      <c r="N377" s="46" t="n">
        <v>375</v>
      </c>
    </row>
    <row r="378" customFormat="false" ht="15" hidden="false" customHeight="true" outlineLevel="0" collapsed="false">
      <c r="A378" s="33"/>
      <c r="B378" s="34" t="str">
        <f aca="false">IF($A378="","",IF(OR(ISNUMBER(FIND("BBRC",VLOOKUP($A378,'Species Dictionary'!$B$3:$F$851,5,0))),ISNUMBER(FIND("HOSRP",VLOOKUP($A378,'Species Dictionary'!$B$3:$F$851,5,0)))),"URF req'd",IF(VLOOKUP($A378,'Species Dictionary'!$B$3:$J$851,9,0)="y","Rarity",IF(VLOOKUP($A378,'Species Dictionary'!$B$3:$C$851,2,0)="Escape.","Escape","")
)))</f>
        <v/>
      </c>
      <c r="C378" s="35"/>
      <c r="D378" s="36"/>
      <c r="E378" s="37"/>
      <c r="F378" s="38"/>
      <c r="G378" s="39"/>
      <c r="H378" s="40" t="str">
        <f aca="false">IF(ISBLANK(A378), "", VLOOKUP(A378, 'Species Dictionary'!$B$3:$G$851, 6, 0))</f>
        <v/>
      </c>
      <c r="I378" s="41"/>
      <c r="J378" s="42"/>
      <c r="K378" s="43"/>
      <c r="L378" s="44"/>
      <c r="M378" s="45" t="str">
        <f aca="false">IF(ISBLANK(A378), "",
  IF(ISBLANK(lastName), "Enter your name in the 'My Details' sheet",
  TRIM(firstName &amp; " " &amp; initials &amp; " " &amp; lastName)))</f>
        <v/>
      </c>
      <c r="N378" s="46" t="n">
        <v>376</v>
      </c>
    </row>
    <row r="379" customFormat="false" ht="15" hidden="false" customHeight="true" outlineLevel="0" collapsed="false">
      <c r="A379" s="33"/>
      <c r="B379" s="34" t="str">
        <f aca="false">IF($A379="","",IF(OR(ISNUMBER(FIND("BBRC",VLOOKUP($A379,'Species Dictionary'!$B$3:$F$851,5,0))),ISNUMBER(FIND("HOSRP",VLOOKUP($A379,'Species Dictionary'!$B$3:$F$851,5,0)))),"URF req'd",IF(VLOOKUP($A379,'Species Dictionary'!$B$3:$J$851,9,0)="y","Rarity",IF(VLOOKUP($A379,'Species Dictionary'!$B$3:$C$851,2,0)="Escape.","Escape","")
)))</f>
        <v/>
      </c>
      <c r="C379" s="35"/>
      <c r="D379" s="36"/>
      <c r="E379" s="37"/>
      <c r="F379" s="38"/>
      <c r="G379" s="39"/>
      <c r="H379" s="40" t="str">
        <f aca="false">IF(ISBLANK(A379), "", VLOOKUP(A379, 'Species Dictionary'!$B$3:$G$851, 6, 0))</f>
        <v/>
      </c>
      <c r="I379" s="41"/>
      <c r="J379" s="42"/>
      <c r="K379" s="43"/>
      <c r="L379" s="44"/>
      <c r="M379" s="45" t="str">
        <f aca="false">IF(ISBLANK(A379), "",
  IF(ISBLANK(lastName), "Enter your name in the 'My Details' sheet",
  TRIM(firstName &amp; " " &amp; initials &amp; " " &amp; lastName)))</f>
        <v/>
      </c>
      <c r="N379" s="46" t="n">
        <v>377</v>
      </c>
    </row>
    <row r="380" customFormat="false" ht="15" hidden="false" customHeight="true" outlineLevel="0" collapsed="false">
      <c r="A380" s="33"/>
      <c r="B380" s="34" t="str">
        <f aca="false">IF($A380="","",IF(OR(ISNUMBER(FIND("BBRC",VLOOKUP($A380,'Species Dictionary'!$B$3:$F$851,5,0))),ISNUMBER(FIND("HOSRP",VLOOKUP($A380,'Species Dictionary'!$B$3:$F$851,5,0)))),"URF req'd",IF(VLOOKUP($A380,'Species Dictionary'!$B$3:$J$851,9,0)="y","Rarity",IF(VLOOKUP($A380,'Species Dictionary'!$B$3:$C$851,2,0)="Escape.","Escape","")
)))</f>
        <v/>
      </c>
      <c r="C380" s="35"/>
      <c r="D380" s="36"/>
      <c r="E380" s="37"/>
      <c r="F380" s="38"/>
      <c r="G380" s="39"/>
      <c r="H380" s="40" t="str">
        <f aca="false">IF(ISBLANK(A380), "", VLOOKUP(A380, 'Species Dictionary'!$B$3:$G$851, 6, 0))</f>
        <v/>
      </c>
      <c r="I380" s="41"/>
      <c r="J380" s="42"/>
      <c r="K380" s="43"/>
      <c r="L380" s="44"/>
      <c r="M380" s="45" t="str">
        <f aca="false">IF(ISBLANK(A380), "",
  IF(ISBLANK(lastName), "Enter your name in the 'My Details' sheet",
  TRIM(firstName &amp; " " &amp; initials &amp; " " &amp; lastName)))</f>
        <v/>
      </c>
      <c r="N380" s="46" t="n">
        <v>378</v>
      </c>
    </row>
    <row r="381" customFormat="false" ht="15" hidden="false" customHeight="true" outlineLevel="0" collapsed="false">
      <c r="A381" s="33"/>
      <c r="B381" s="34" t="str">
        <f aca="false">IF($A381="","",IF(OR(ISNUMBER(FIND("BBRC",VLOOKUP($A381,'Species Dictionary'!$B$3:$F$851,5,0))),ISNUMBER(FIND("HOSRP",VLOOKUP($A381,'Species Dictionary'!$B$3:$F$851,5,0)))),"URF req'd",IF(VLOOKUP($A381,'Species Dictionary'!$B$3:$J$851,9,0)="y","Rarity",IF(VLOOKUP($A381,'Species Dictionary'!$B$3:$C$851,2,0)="Escape.","Escape","")
)))</f>
        <v/>
      </c>
      <c r="C381" s="35"/>
      <c r="D381" s="36"/>
      <c r="E381" s="37"/>
      <c r="F381" s="38"/>
      <c r="G381" s="39"/>
      <c r="H381" s="40" t="str">
        <f aca="false">IF(ISBLANK(A381), "", VLOOKUP(A381, 'Species Dictionary'!$B$3:$G$851, 6, 0))</f>
        <v/>
      </c>
      <c r="I381" s="41"/>
      <c r="J381" s="42"/>
      <c r="K381" s="43"/>
      <c r="L381" s="44"/>
      <c r="M381" s="45" t="str">
        <f aca="false">IF(ISBLANK(A381), "",
  IF(ISBLANK(lastName), "Enter your name in the 'My Details' sheet",
  TRIM(firstName &amp; " " &amp; initials &amp; " " &amp; lastName)))</f>
        <v/>
      </c>
      <c r="N381" s="46" t="n">
        <v>379</v>
      </c>
    </row>
    <row r="382" customFormat="false" ht="15" hidden="false" customHeight="true" outlineLevel="0" collapsed="false">
      <c r="A382" s="33"/>
      <c r="B382" s="34" t="str">
        <f aca="false">IF($A382="","",IF(OR(ISNUMBER(FIND("BBRC",VLOOKUP($A382,'Species Dictionary'!$B$3:$F$851,5,0))),ISNUMBER(FIND("HOSRP",VLOOKUP($A382,'Species Dictionary'!$B$3:$F$851,5,0)))),"URF req'd",IF(VLOOKUP($A382,'Species Dictionary'!$B$3:$J$851,9,0)="y","Rarity",IF(VLOOKUP($A382,'Species Dictionary'!$B$3:$C$851,2,0)="Escape.","Escape","")
)))</f>
        <v/>
      </c>
      <c r="C382" s="35"/>
      <c r="D382" s="36"/>
      <c r="E382" s="37"/>
      <c r="F382" s="38"/>
      <c r="G382" s="39"/>
      <c r="H382" s="40" t="str">
        <f aca="false">IF(ISBLANK(A382), "", VLOOKUP(A382, 'Species Dictionary'!$B$3:$G$851, 6, 0))</f>
        <v/>
      </c>
      <c r="I382" s="41"/>
      <c r="J382" s="42"/>
      <c r="K382" s="43"/>
      <c r="L382" s="44"/>
      <c r="M382" s="45" t="str">
        <f aca="false">IF(ISBLANK(A382), "",
  IF(ISBLANK(lastName), "Enter your name in the 'My Details' sheet",
  TRIM(firstName &amp; " " &amp; initials &amp; " " &amp; lastName)))</f>
        <v/>
      </c>
      <c r="N382" s="46" t="n">
        <v>380</v>
      </c>
    </row>
    <row r="383" customFormat="false" ht="15" hidden="false" customHeight="true" outlineLevel="0" collapsed="false">
      <c r="A383" s="33"/>
      <c r="B383" s="34" t="str">
        <f aca="false">IF($A383="","",IF(OR(ISNUMBER(FIND("BBRC",VLOOKUP($A383,'Species Dictionary'!$B$3:$F$851,5,0))),ISNUMBER(FIND("HOSRP",VLOOKUP($A383,'Species Dictionary'!$B$3:$F$851,5,0)))),"URF req'd",IF(VLOOKUP($A383,'Species Dictionary'!$B$3:$J$851,9,0)="y","Rarity",IF(VLOOKUP($A383,'Species Dictionary'!$B$3:$C$851,2,0)="Escape.","Escape","")
)))</f>
        <v/>
      </c>
      <c r="C383" s="35"/>
      <c r="D383" s="36"/>
      <c r="E383" s="37"/>
      <c r="F383" s="38"/>
      <c r="G383" s="39"/>
      <c r="H383" s="40" t="str">
        <f aca="false">IF(ISBLANK(A383), "", VLOOKUP(A383, 'Species Dictionary'!$B$3:$G$851, 6, 0))</f>
        <v/>
      </c>
      <c r="I383" s="41"/>
      <c r="J383" s="42"/>
      <c r="K383" s="43"/>
      <c r="L383" s="44"/>
      <c r="M383" s="45" t="str">
        <f aca="false">IF(ISBLANK(A383), "",
  IF(ISBLANK(lastName), "Enter your name in the 'My Details' sheet",
  TRIM(firstName &amp; " " &amp; initials &amp; " " &amp; lastName)))</f>
        <v/>
      </c>
      <c r="N383" s="46" t="n">
        <v>381</v>
      </c>
    </row>
    <row r="384" customFormat="false" ht="15" hidden="false" customHeight="true" outlineLevel="0" collapsed="false">
      <c r="A384" s="33"/>
      <c r="B384" s="34" t="str">
        <f aca="false">IF($A384="","",IF(OR(ISNUMBER(FIND("BBRC",VLOOKUP($A384,'Species Dictionary'!$B$3:$F$851,5,0))),ISNUMBER(FIND("HOSRP",VLOOKUP($A384,'Species Dictionary'!$B$3:$F$851,5,0)))),"URF req'd",IF(VLOOKUP($A384,'Species Dictionary'!$B$3:$J$851,9,0)="y","Rarity",IF(VLOOKUP($A384,'Species Dictionary'!$B$3:$C$851,2,0)="Escape.","Escape","")
)))</f>
        <v/>
      </c>
      <c r="C384" s="35"/>
      <c r="D384" s="36"/>
      <c r="E384" s="37"/>
      <c r="F384" s="38"/>
      <c r="G384" s="39"/>
      <c r="H384" s="40" t="str">
        <f aca="false">IF(ISBLANK(A384), "", VLOOKUP(A384, 'Species Dictionary'!$B$3:$G$851, 6, 0))</f>
        <v/>
      </c>
      <c r="I384" s="41"/>
      <c r="J384" s="42"/>
      <c r="K384" s="43"/>
      <c r="L384" s="44"/>
      <c r="M384" s="45" t="str">
        <f aca="false">IF(ISBLANK(A384), "",
  IF(ISBLANK(lastName), "Enter your name in the 'My Details' sheet",
  TRIM(firstName &amp; " " &amp; initials &amp; " " &amp; lastName)))</f>
        <v/>
      </c>
      <c r="N384" s="46" t="n">
        <v>382</v>
      </c>
    </row>
    <row r="385" customFormat="false" ht="15" hidden="false" customHeight="true" outlineLevel="0" collapsed="false">
      <c r="A385" s="33"/>
      <c r="B385" s="34" t="str">
        <f aca="false">IF($A385="","",IF(OR(ISNUMBER(FIND("BBRC",VLOOKUP($A385,'Species Dictionary'!$B$3:$F$851,5,0))),ISNUMBER(FIND("HOSRP",VLOOKUP($A385,'Species Dictionary'!$B$3:$F$851,5,0)))),"URF req'd",IF(VLOOKUP($A385,'Species Dictionary'!$B$3:$J$851,9,0)="y","Rarity",IF(VLOOKUP($A385,'Species Dictionary'!$B$3:$C$851,2,0)="Escape.","Escape","")
)))</f>
        <v/>
      </c>
      <c r="C385" s="35"/>
      <c r="D385" s="36"/>
      <c r="E385" s="37"/>
      <c r="F385" s="38"/>
      <c r="G385" s="39"/>
      <c r="H385" s="40" t="str">
        <f aca="false">IF(ISBLANK(A385), "", VLOOKUP(A385, 'Species Dictionary'!$B$3:$G$851, 6, 0))</f>
        <v/>
      </c>
      <c r="I385" s="41"/>
      <c r="J385" s="42"/>
      <c r="K385" s="43"/>
      <c r="L385" s="44"/>
      <c r="M385" s="45" t="str">
        <f aca="false">IF(ISBLANK(A385), "",
  IF(ISBLANK(lastName), "Enter your name in the 'My Details' sheet",
  TRIM(firstName &amp; " " &amp; initials &amp; " " &amp; lastName)))</f>
        <v/>
      </c>
      <c r="N385" s="46" t="n">
        <v>383</v>
      </c>
    </row>
    <row r="386" customFormat="false" ht="15" hidden="false" customHeight="true" outlineLevel="0" collapsed="false">
      <c r="A386" s="33"/>
      <c r="B386" s="34" t="str">
        <f aca="false">IF($A386="","",IF(OR(ISNUMBER(FIND("BBRC",VLOOKUP($A386,'Species Dictionary'!$B$3:$F$851,5,0))),ISNUMBER(FIND("HOSRP",VLOOKUP($A386,'Species Dictionary'!$B$3:$F$851,5,0)))),"URF req'd",IF(VLOOKUP($A386,'Species Dictionary'!$B$3:$J$851,9,0)="y","Rarity",IF(VLOOKUP($A386,'Species Dictionary'!$B$3:$C$851,2,0)="Escape.","Escape","")
)))</f>
        <v/>
      </c>
      <c r="C386" s="35"/>
      <c r="D386" s="36"/>
      <c r="E386" s="37"/>
      <c r="F386" s="38"/>
      <c r="G386" s="39"/>
      <c r="H386" s="40" t="str">
        <f aca="false">IF(ISBLANK(A386), "", VLOOKUP(A386, 'Species Dictionary'!$B$3:$G$851, 6, 0))</f>
        <v/>
      </c>
      <c r="I386" s="41"/>
      <c r="J386" s="42"/>
      <c r="K386" s="43"/>
      <c r="L386" s="44"/>
      <c r="M386" s="45" t="str">
        <f aca="false">IF(ISBLANK(A386), "",
  IF(ISBLANK(lastName), "Enter your name in the 'My Details' sheet",
  TRIM(firstName &amp; " " &amp; initials &amp; " " &amp; lastName)))</f>
        <v/>
      </c>
      <c r="N386" s="46" t="n">
        <v>384</v>
      </c>
    </row>
    <row r="387" customFormat="false" ht="15" hidden="false" customHeight="true" outlineLevel="0" collapsed="false">
      <c r="A387" s="33"/>
      <c r="B387" s="34" t="str">
        <f aca="false">IF($A387="","",IF(OR(ISNUMBER(FIND("BBRC",VLOOKUP($A387,'Species Dictionary'!$B$3:$F$851,5,0))),ISNUMBER(FIND("HOSRP",VLOOKUP($A387,'Species Dictionary'!$B$3:$F$851,5,0)))),"URF req'd",IF(VLOOKUP($A387,'Species Dictionary'!$B$3:$J$851,9,0)="y","Rarity",IF(VLOOKUP($A387,'Species Dictionary'!$B$3:$C$851,2,0)="Escape.","Escape","")
)))</f>
        <v/>
      </c>
      <c r="C387" s="35"/>
      <c r="D387" s="36"/>
      <c r="E387" s="37"/>
      <c r="F387" s="38"/>
      <c r="G387" s="39"/>
      <c r="H387" s="40" t="str">
        <f aca="false">IF(ISBLANK(A387), "", VLOOKUP(A387, 'Species Dictionary'!$B$3:$G$851, 6, 0))</f>
        <v/>
      </c>
      <c r="I387" s="41"/>
      <c r="J387" s="42"/>
      <c r="K387" s="43"/>
      <c r="L387" s="44"/>
      <c r="M387" s="45" t="str">
        <f aca="false">IF(ISBLANK(A387), "",
  IF(ISBLANK(lastName), "Enter your name in the 'My Details' sheet",
  TRIM(firstName &amp; " " &amp; initials &amp; " " &amp; lastName)))</f>
        <v/>
      </c>
      <c r="N387" s="46" t="n">
        <v>385</v>
      </c>
    </row>
    <row r="388" customFormat="false" ht="15" hidden="false" customHeight="true" outlineLevel="0" collapsed="false">
      <c r="A388" s="33"/>
      <c r="B388" s="34" t="str">
        <f aca="false">IF($A388="","",IF(OR(ISNUMBER(FIND("BBRC",VLOOKUP($A388,'Species Dictionary'!$B$3:$F$851,5,0))),ISNUMBER(FIND("HOSRP",VLOOKUP($A388,'Species Dictionary'!$B$3:$F$851,5,0)))),"URF req'd",IF(VLOOKUP($A388,'Species Dictionary'!$B$3:$J$851,9,0)="y","Rarity",IF(VLOOKUP($A388,'Species Dictionary'!$B$3:$C$851,2,0)="Escape.","Escape","")
)))</f>
        <v/>
      </c>
      <c r="C388" s="35"/>
      <c r="D388" s="36"/>
      <c r="E388" s="37"/>
      <c r="F388" s="38"/>
      <c r="G388" s="39"/>
      <c r="H388" s="40" t="str">
        <f aca="false">IF(ISBLANK(A388), "", VLOOKUP(A388, 'Species Dictionary'!$B$3:$G$851, 6, 0))</f>
        <v/>
      </c>
      <c r="I388" s="41"/>
      <c r="J388" s="42"/>
      <c r="K388" s="43"/>
      <c r="L388" s="44"/>
      <c r="M388" s="45" t="str">
        <f aca="false">IF(ISBLANK(A388), "",
  IF(ISBLANK(lastName), "Enter your name in the 'My Details' sheet",
  TRIM(firstName &amp; " " &amp; initials &amp; " " &amp; lastName)))</f>
        <v/>
      </c>
      <c r="N388" s="46" t="n">
        <v>386</v>
      </c>
    </row>
    <row r="389" customFormat="false" ht="15" hidden="false" customHeight="true" outlineLevel="0" collapsed="false">
      <c r="A389" s="33"/>
      <c r="B389" s="34" t="str">
        <f aca="false">IF($A389="","",IF(OR(ISNUMBER(FIND("BBRC",VLOOKUP($A389,'Species Dictionary'!$B$3:$F$851,5,0))),ISNUMBER(FIND("HOSRP",VLOOKUP($A389,'Species Dictionary'!$B$3:$F$851,5,0)))),"URF req'd",IF(VLOOKUP($A389,'Species Dictionary'!$B$3:$J$851,9,0)="y","Rarity",IF(VLOOKUP($A389,'Species Dictionary'!$B$3:$C$851,2,0)="Escape.","Escape","")
)))</f>
        <v/>
      </c>
      <c r="C389" s="35"/>
      <c r="D389" s="36"/>
      <c r="E389" s="37"/>
      <c r="F389" s="38"/>
      <c r="G389" s="39"/>
      <c r="H389" s="40" t="str">
        <f aca="false">IF(ISBLANK(A389), "", VLOOKUP(A389, 'Species Dictionary'!$B$3:$G$851, 6, 0))</f>
        <v/>
      </c>
      <c r="I389" s="41"/>
      <c r="J389" s="42"/>
      <c r="K389" s="43"/>
      <c r="L389" s="44"/>
      <c r="M389" s="45" t="str">
        <f aca="false">IF(ISBLANK(A389), "",
  IF(ISBLANK(lastName), "Enter your name in the 'My Details' sheet",
  TRIM(firstName &amp; " " &amp; initials &amp; " " &amp; lastName)))</f>
        <v/>
      </c>
      <c r="N389" s="46" t="n">
        <v>387</v>
      </c>
    </row>
    <row r="390" customFormat="false" ht="15" hidden="false" customHeight="true" outlineLevel="0" collapsed="false">
      <c r="A390" s="33"/>
      <c r="B390" s="34" t="str">
        <f aca="false">IF($A390="","",IF(OR(ISNUMBER(FIND("BBRC",VLOOKUP($A390,'Species Dictionary'!$B$3:$F$851,5,0))),ISNUMBER(FIND("HOSRP",VLOOKUP($A390,'Species Dictionary'!$B$3:$F$851,5,0)))),"URF req'd",IF(VLOOKUP($A390,'Species Dictionary'!$B$3:$J$851,9,0)="y","Rarity",IF(VLOOKUP($A390,'Species Dictionary'!$B$3:$C$851,2,0)="Escape.","Escape","")
)))</f>
        <v/>
      </c>
      <c r="C390" s="35"/>
      <c r="D390" s="36"/>
      <c r="E390" s="37"/>
      <c r="F390" s="38"/>
      <c r="G390" s="39"/>
      <c r="H390" s="40" t="str">
        <f aca="false">IF(ISBLANK(A390), "", VLOOKUP(A390, 'Species Dictionary'!$B$3:$G$851, 6, 0))</f>
        <v/>
      </c>
      <c r="I390" s="41"/>
      <c r="J390" s="42"/>
      <c r="K390" s="43"/>
      <c r="L390" s="44"/>
      <c r="M390" s="45" t="str">
        <f aca="false">IF(ISBLANK(A390), "",
  IF(ISBLANK(lastName), "Enter your name in the 'My Details' sheet",
  TRIM(firstName &amp; " " &amp; initials &amp; " " &amp; lastName)))</f>
        <v/>
      </c>
      <c r="N390" s="46" t="n">
        <v>388</v>
      </c>
    </row>
    <row r="391" customFormat="false" ht="15" hidden="false" customHeight="true" outlineLevel="0" collapsed="false">
      <c r="A391" s="33"/>
      <c r="B391" s="34" t="str">
        <f aca="false">IF($A391="","",IF(OR(ISNUMBER(FIND("BBRC",VLOOKUP($A391,'Species Dictionary'!$B$3:$F$851,5,0))),ISNUMBER(FIND("HOSRP",VLOOKUP($A391,'Species Dictionary'!$B$3:$F$851,5,0)))),"URF req'd",IF(VLOOKUP($A391,'Species Dictionary'!$B$3:$J$851,9,0)="y","Rarity",IF(VLOOKUP($A391,'Species Dictionary'!$B$3:$C$851,2,0)="Escape.","Escape","")
)))</f>
        <v/>
      </c>
      <c r="C391" s="35"/>
      <c r="D391" s="36"/>
      <c r="E391" s="37"/>
      <c r="F391" s="38"/>
      <c r="G391" s="39"/>
      <c r="H391" s="40" t="str">
        <f aca="false">IF(ISBLANK(A391), "", VLOOKUP(A391, 'Species Dictionary'!$B$3:$G$851, 6, 0))</f>
        <v/>
      </c>
      <c r="I391" s="41"/>
      <c r="J391" s="42"/>
      <c r="K391" s="43"/>
      <c r="L391" s="44"/>
      <c r="M391" s="45" t="str">
        <f aca="false">IF(ISBLANK(A391), "",
  IF(ISBLANK(lastName), "Enter your name in the 'My Details' sheet",
  TRIM(firstName &amp; " " &amp; initials &amp; " " &amp; lastName)))</f>
        <v/>
      </c>
      <c r="N391" s="46" t="n">
        <v>389</v>
      </c>
    </row>
    <row r="392" customFormat="false" ht="15" hidden="false" customHeight="true" outlineLevel="0" collapsed="false">
      <c r="A392" s="33"/>
      <c r="B392" s="34" t="str">
        <f aca="false">IF($A392="","",IF(OR(ISNUMBER(FIND("BBRC",VLOOKUP($A392,'Species Dictionary'!$B$3:$F$851,5,0))),ISNUMBER(FIND("HOSRP",VLOOKUP($A392,'Species Dictionary'!$B$3:$F$851,5,0)))),"URF req'd",IF(VLOOKUP($A392,'Species Dictionary'!$B$3:$J$851,9,0)="y","Rarity",IF(VLOOKUP($A392,'Species Dictionary'!$B$3:$C$851,2,0)="Escape.","Escape","")
)))</f>
        <v/>
      </c>
      <c r="C392" s="35"/>
      <c r="D392" s="36"/>
      <c r="E392" s="37"/>
      <c r="F392" s="38"/>
      <c r="G392" s="39"/>
      <c r="H392" s="40" t="str">
        <f aca="false">IF(ISBLANK(A392), "", VLOOKUP(A392, 'Species Dictionary'!$B$3:$G$851, 6, 0))</f>
        <v/>
      </c>
      <c r="I392" s="41"/>
      <c r="J392" s="42"/>
      <c r="K392" s="43"/>
      <c r="L392" s="44"/>
      <c r="M392" s="45" t="str">
        <f aca="false">IF(ISBLANK(A392), "",
  IF(ISBLANK(lastName), "Enter your name in the 'My Details' sheet",
  TRIM(firstName &amp; " " &amp; initials &amp; " " &amp; lastName)))</f>
        <v/>
      </c>
      <c r="N392" s="46" t="n">
        <v>390</v>
      </c>
    </row>
    <row r="393" customFormat="false" ht="15" hidden="false" customHeight="true" outlineLevel="0" collapsed="false">
      <c r="A393" s="33"/>
      <c r="B393" s="34" t="str">
        <f aca="false">IF($A393="","",IF(OR(ISNUMBER(FIND("BBRC",VLOOKUP($A393,'Species Dictionary'!$B$3:$F$851,5,0))),ISNUMBER(FIND("HOSRP",VLOOKUP($A393,'Species Dictionary'!$B$3:$F$851,5,0)))),"URF req'd",IF(VLOOKUP($A393,'Species Dictionary'!$B$3:$J$851,9,0)="y","Rarity",IF(VLOOKUP($A393,'Species Dictionary'!$B$3:$C$851,2,0)="Escape.","Escape","")
)))</f>
        <v/>
      </c>
      <c r="C393" s="35"/>
      <c r="D393" s="36"/>
      <c r="E393" s="37"/>
      <c r="F393" s="38"/>
      <c r="G393" s="39"/>
      <c r="H393" s="40" t="str">
        <f aca="false">IF(ISBLANK(A393), "", VLOOKUP(A393, 'Species Dictionary'!$B$3:$G$851, 6, 0))</f>
        <v/>
      </c>
      <c r="I393" s="41"/>
      <c r="J393" s="42"/>
      <c r="K393" s="43"/>
      <c r="L393" s="44"/>
      <c r="M393" s="45" t="str">
        <f aca="false">IF(ISBLANK(A393), "",
  IF(ISBLANK(lastName), "Enter your name in the 'My Details' sheet",
  TRIM(firstName &amp; " " &amp; initials &amp; " " &amp; lastName)))</f>
        <v/>
      </c>
      <c r="N393" s="46" t="n">
        <v>391</v>
      </c>
    </row>
    <row r="394" customFormat="false" ht="15" hidden="false" customHeight="true" outlineLevel="0" collapsed="false">
      <c r="A394" s="33"/>
      <c r="B394" s="34" t="str">
        <f aca="false">IF($A394="","",IF(OR(ISNUMBER(FIND("BBRC",VLOOKUP($A394,'Species Dictionary'!$B$3:$F$851,5,0))),ISNUMBER(FIND("HOSRP",VLOOKUP($A394,'Species Dictionary'!$B$3:$F$851,5,0)))),"URF req'd",IF(VLOOKUP($A394,'Species Dictionary'!$B$3:$J$851,9,0)="y","Rarity",IF(VLOOKUP($A394,'Species Dictionary'!$B$3:$C$851,2,0)="Escape.","Escape","")
)))</f>
        <v/>
      </c>
      <c r="C394" s="35"/>
      <c r="D394" s="36"/>
      <c r="E394" s="37"/>
      <c r="F394" s="38"/>
      <c r="G394" s="39"/>
      <c r="H394" s="40" t="str">
        <f aca="false">IF(ISBLANK(A394), "", VLOOKUP(A394, 'Species Dictionary'!$B$3:$G$851, 6, 0))</f>
        <v/>
      </c>
      <c r="I394" s="41"/>
      <c r="J394" s="42"/>
      <c r="K394" s="43"/>
      <c r="L394" s="44"/>
      <c r="M394" s="45" t="str">
        <f aca="false">IF(ISBLANK(A394), "",
  IF(ISBLANK(lastName), "Enter your name in the 'My Details' sheet",
  TRIM(firstName &amp; " " &amp; initials &amp; " " &amp; lastName)))</f>
        <v/>
      </c>
      <c r="N394" s="46" t="n">
        <v>392</v>
      </c>
    </row>
    <row r="395" customFormat="false" ht="15" hidden="false" customHeight="true" outlineLevel="0" collapsed="false">
      <c r="A395" s="33"/>
      <c r="B395" s="34" t="str">
        <f aca="false">IF($A395="","",IF(OR(ISNUMBER(FIND("BBRC",VLOOKUP($A395,'Species Dictionary'!$B$3:$F$851,5,0))),ISNUMBER(FIND("HOSRP",VLOOKUP($A395,'Species Dictionary'!$B$3:$F$851,5,0)))),"URF req'd",IF(VLOOKUP($A395,'Species Dictionary'!$B$3:$J$851,9,0)="y","Rarity",IF(VLOOKUP($A395,'Species Dictionary'!$B$3:$C$851,2,0)="Escape.","Escape","")
)))</f>
        <v/>
      </c>
      <c r="C395" s="35"/>
      <c r="D395" s="36"/>
      <c r="E395" s="37"/>
      <c r="F395" s="38"/>
      <c r="G395" s="39"/>
      <c r="H395" s="40" t="str">
        <f aca="false">IF(ISBLANK(A395), "", VLOOKUP(A395, 'Species Dictionary'!$B$3:$G$851, 6, 0))</f>
        <v/>
      </c>
      <c r="I395" s="41"/>
      <c r="J395" s="42"/>
      <c r="K395" s="43"/>
      <c r="L395" s="44"/>
      <c r="M395" s="45" t="str">
        <f aca="false">IF(ISBLANK(A395), "",
  IF(ISBLANK(lastName), "Enter your name in the 'My Details' sheet",
  TRIM(firstName &amp; " " &amp; initials &amp; " " &amp; lastName)))</f>
        <v/>
      </c>
      <c r="N395" s="46" t="n">
        <v>393</v>
      </c>
    </row>
    <row r="396" customFormat="false" ht="15" hidden="false" customHeight="true" outlineLevel="0" collapsed="false">
      <c r="A396" s="33"/>
      <c r="B396" s="34" t="str">
        <f aca="false">IF($A396="","",IF(OR(ISNUMBER(FIND("BBRC",VLOOKUP($A396,'Species Dictionary'!$B$3:$F$851,5,0))),ISNUMBER(FIND("HOSRP",VLOOKUP($A396,'Species Dictionary'!$B$3:$F$851,5,0)))),"URF req'd",IF(VLOOKUP($A396,'Species Dictionary'!$B$3:$J$851,9,0)="y","Rarity",IF(VLOOKUP($A396,'Species Dictionary'!$B$3:$C$851,2,0)="Escape.","Escape","")
)))</f>
        <v/>
      </c>
      <c r="C396" s="35"/>
      <c r="D396" s="36"/>
      <c r="E396" s="37"/>
      <c r="F396" s="38"/>
      <c r="G396" s="39"/>
      <c r="H396" s="40" t="str">
        <f aca="false">IF(ISBLANK(A396), "", VLOOKUP(A396, 'Species Dictionary'!$B$3:$G$851, 6, 0))</f>
        <v/>
      </c>
      <c r="I396" s="41"/>
      <c r="J396" s="42"/>
      <c r="K396" s="43"/>
      <c r="L396" s="44"/>
      <c r="M396" s="45" t="str">
        <f aca="false">IF(ISBLANK(A396), "",
  IF(ISBLANK(lastName), "Enter your name in the 'My Details' sheet",
  TRIM(firstName &amp; " " &amp; initials &amp; " " &amp; lastName)))</f>
        <v/>
      </c>
      <c r="N396" s="46" t="n">
        <v>394</v>
      </c>
    </row>
    <row r="397" customFormat="false" ht="15" hidden="false" customHeight="true" outlineLevel="0" collapsed="false">
      <c r="A397" s="33"/>
      <c r="B397" s="34" t="str">
        <f aca="false">IF($A397="","",IF(OR(ISNUMBER(FIND("BBRC",VLOOKUP($A397,'Species Dictionary'!$B$3:$F$851,5,0))),ISNUMBER(FIND("HOSRP",VLOOKUP($A397,'Species Dictionary'!$B$3:$F$851,5,0)))),"URF req'd",IF(VLOOKUP($A397,'Species Dictionary'!$B$3:$J$851,9,0)="y","Rarity",IF(VLOOKUP($A397,'Species Dictionary'!$B$3:$C$851,2,0)="Escape.","Escape","")
)))</f>
        <v/>
      </c>
      <c r="C397" s="35"/>
      <c r="D397" s="36"/>
      <c r="E397" s="37"/>
      <c r="F397" s="38"/>
      <c r="G397" s="39"/>
      <c r="H397" s="40" t="str">
        <f aca="false">IF(ISBLANK(A397), "", VLOOKUP(A397, 'Species Dictionary'!$B$3:$G$851, 6, 0))</f>
        <v/>
      </c>
      <c r="I397" s="41"/>
      <c r="J397" s="42"/>
      <c r="K397" s="43"/>
      <c r="L397" s="44"/>
      <c r="M397" s="45" t="str">
        <f aca="false">IF(ISBLANK(A397), "",
  IF(ISBLANK(lastName), "Enter your name in the 'My Details' sheet",
  TRIM(firstName &amp; " " &amp; initials &amp; " " &amp; lastName)))</f>
        <v/>
      </c>
      <c r="N397" s="46" t="n">
        <v>395</v>
      </c>
    </row>
    <row r="398" customFormat="false" ht="15" hidden="false" customHeight="true" outlineLevel="0" collapsed="false">
      <c r="A398" s="33"/>
      <c r="B398" s="34" t="str">
        <f aca="false">IF($A398="","",IF(OR(ISNUMBER(FIND("BBRC",VLOOKUP($A398,'Species Dictionary'!$B$3:$F$851,5,0))),ISNUMBER(FIND("HOSRP",VLOOKUP($A398,'Species Dictionary'!$B$3:$F$851,5,0)))),"URF req'd",IF(VLOOKUP($A398,'Species Dictionary'!$B$3:$J$851,9,0)="y","Rarity",IF(VLOOKUP($A398,'Species Dictionary'!$B$3:$C$851,2,0)="Escape.","Escape","")
)))</f>
        <v/>
      </c>
      <c r="C398" s="35"/>
      <c r="D398" s="36"/>
      <c r="E398" s="37"/>
      <c r="F398" s="38"/>
      <c r="G398" s="39"/>
      <c r="H398" s="40" t="str">
        <f aca="false">IF(ISBLANK(A398), "", VLOOKUP(A398, 'Species Dictionary'!$B$3:$G$851, 6, 0))</f>
        <v/>
      </c>
      <c r="I398" s="41"/>
      <c r="J398" s="42"/>
      <c r="K398" s="43"/>
      <c r="L398" s="44"/>
      <c r="M398" s="45" t="str">
        <f aca="false">IF(ISBLANK(A398), "",
  IF(ISBLANK(lastName), "Enter your name in the 'My Details' sheet",
  TRIM(firstName &amp; " " &amp; initials &amp; " " &amp; lastName)))</f>
        <v/>
      </c>
      <c r="N398" s="46" t="n">
        <v>396</v>
      </c>
    </row>
    <row r="399" customFormat="false" ht="15" hidden="false" customHeight="true" outlineLevel="0" collapsed="false">
      <c r="A399" s="33"/>
      <c r="B399" s="34" t="str">
        <f aca="false">IF($A399="","",IF(OR(ISNUMBER(FIND("BBRC",VLOOKUP($A399,'Species Dictionary'!$B$3:$F$851,5,0))),ISNUMBER(FIND("HOSRP",VLOOKUP($A399,'Species Dictionary'!$B$3:$F$851,5,0)))),"URF req'd",IF(VLOOKUP($A399,'Species Dictionary'!$B$3:$J$851,9,0)="y","Rarity",IF(VLOOKUP($A399,'Species Dictionary'!$B$3:$C$851,2,0)="Escape.","Escape","")
)))</f>
        <v/>
      </c>
      <c r="C399" s="35"/>
      <c r="D399" s="36"/>
      <c r="E399" s="37"/>
      <c r="F399" s="38"/>
      <c r="G399" s="39"/>
      <c r="H399" s="40" t="str">
        <f aca="false">IF(ISBLANK(A399), "", VLOOKUP(A399, 'Species Dictionary'!$B$3:$G$851, 6, 0))</f>
        <v/>
      </c>
      <c r="I399" s="41"/>
      <c r="J399" s="42"/>
      <c r="K399" s="43"/>
      <c r="L399" s="44"/>
      <c r="M399" s="45" t="str">
        <f aca="false">IF(ISBLANK(A399), "",
  IF(ISBLANK(lastName), "Enter your name in the 'My Details' sheet",
  TRIM(firstName &amp; " " &amp; initials &amp; " " &amp; lastName)))</f>
        <v/>
      </c>
      <c r="N399" s="46" t="n">
        <v>397</v>
      </c>
    </row>
    <row r="400" customFormat="false" ht="15" hidden="false" customHeight="true" outlineLevel="0" collapsed="false">
      <c r="A400" s="33"/>
      <c r="B400" s="34" t="str">
        <f aca="false">IF($A400="","",IF(OR(ISNUMBER(FIND("BBRC",VLOOKUP($A400,'Species Dictionary'!$B$3:$F$851,5,0))),ISNUMBER(FIND("HOSRP",VLOOKUP($A400,'Species Dictionary'!$B$3:$F$851,5,0)))),"URF req'd",IF(VLOOKUP($A400,'Species Dictionary'!$B$3:$J$851,9,0)="y","Rarity",IF(VLOOKUP($A400,'Species Dictionary'!$B$3:$C$851,2,0)="Escape.","Escape","")
)))</f>
        <v/>
      </c>
      <c r="C400" s="35"/>
      <c r="D400" s="36"/>
      <c r="E400" s="37"/>
      <c r="F400" s="38"/>
      <c r="G400" s="39"/>
      <c r="H400" s="40" t="str">
        <f aca="false">IF(ISBLANK(A400), "", VLOOKUP(A400, 'Species Dictionary'!$B$3:$G$851, 6, 0))</f>
        <v/>
      </c>
      <c r="I400" s="41"/>
      <c r="J400" s="42"/>
      <c r="K400" s="43"/>
      <c r="L400" s="44"/>
      <c r="M400" s="45" t="str">
        <f aca="false">IF(ISBLANK(A400), "",
  IF(ISBLANK(lastName), "Enter your name in the 'My Details' sheet",
  TRIM(firstName &amp; " " &amp; initials &amp; " " &amp; lastName)))</f>
        <v/>
      </c>
      <c r="N400" s="46" t="n">
        <v>398</v>
      </c>
    </row>
    <row r="401" customFormat="false" ht="15" hidden="false" customHeight="true" outlineLevel="0" collapsed="false">
      <c r="A401" s="33"/>
      <c r="B401" s="34" t="str">
        <f aca="false">IF($A401="","",IF(OR(ISNUMBER(FIND("BBRC",VLOOKUP($A401,'Species Dictionary'!$B$3:$F$851,5,0))),ISNUMBER(FIND("HOSRP",VLOOKUP($A401,'Species Dictionary'!$B$3:$F$851,5,0)))),"URF req'd",IF(VLOOKUP($A401,'Species Dictionary'!$B$3:$J$851,9,0)="y","Rarity",IF(VLOOKUP($A401,'Species Dictionary'!$B$3:$C$851,2,0)="Escape.","Escape","")
)))</f>
        <v/>
      </c>
      <c r="C401" s="35"/>
      <c r="D401" s="36"/>
      <c r="E401" s="37"/>
      <c r="F401" s="38"/>
      <c r="G401" s="39"/>
      <c r="H401" s="40" t="str">
        <f aca="false">IF(ISBLANK(A401), "", VLOOKUP(A401, 'Species Dictionary'!$B$3:$G$851, 6, 0))</f>
        <v/>
      </c>
      <c r="I401" s="41"/>
      <c r="J401" s="42"/>
      <c r="K401" s="43"/>
      <c r="L401" s="44"/>
      <c r="M401" s="45" t="str">
        <f aca="false">IF(ISBLANK(A401), "",
  IF(ISBLANK(lastName), "Enter your name in the 'My Details' sheet",
  TRIM(firstName &amp; " " &amp; initials &amp; " " &amp; lastName)))</f>
        <v/>
      </c>
      <c r="N401" s="46" t="n">
        <v>399</v>
      </c>
    </row>
    <row r="402" customFormat="false" ht="15" hidden="false" customHeight="true" outlineLevel="0" collapsed="false">
      <c r="A402" s="33"/>
      <c r="B402" s="34" t="str">
        <f aca="false">IF($A402="","",IF(OR(ISNUMBER(FIND("BBRC",VLOOKUP($A402,'Species Dictionary'!$B$3:$F$851,5,0))),ISNUMBER(FIND("HOSRP",VLOOKUP($A402,'Species Dictionary'!$B$3:$F$851,5,0)))),"URF req'd",IF(VLOOKUP($A402,'Species Dictionary'!$B$3:$J$851,9,0)="y","Rarity",IF(VLOOKUP($A402,'Species Dictionary'!$B$3:$C$851,2,0)="Escape.","Escape","")
)))</f>
        <v/>
      </c>
      <c r="C402" s="35"/>
      <c r="D402" s="36"/>
      <c r="E402" s="37"/>
      <c r="F402" s="38"/>
      <c r="G402" s="39"/>
      <c r="H402" s="40" t="str">
        <f aca="false">IF(ISBLANK(A402), "", VLOOKUP(A402, 'Species Dictionary'!$B$3:$G$851, 6, 0))</f>
        <v/>
      </c>
      <c r="I402" s="41"/>
      <c r="J402" s="42"/>
      <c r="K402" s="43"/>
      <c r="L402" s="44"/>
      <c r="M402" s="45" t="str">
        <f aca="false">IF(ISBLANK(A402), "",
  IF(ISBLANK(lastName), "Enter your name in the 'My Details' sheet",
  TRIM(firstName &amp; " " &amp; initials &amp; " " &amp; lastName)))</f>
        <v/>
      </c>
      <c r="N402" s="46" t="n">
        <v>400</v>
      </c>
    </row>
    <row r="403" customFormat="false" ht="15" hidden="false" customHeight="true" outlineLevel="0" collapsed="false">
      <c r="A403" s="33"/>
      <c r="B403" s="34" t="str">
        <f aca="false">IF($A403="","",IF(OR(ISNUMBER(FIND("BBRC",VLOOKUP($A403,'Species Dictionary'!$B$3:$F$851,5,0))),ISNUMBER(FIND("HOSRP",VLOOKUP($A403,'Species Dictionary'!$B$3:$F$851,5,0)))),"URF req'd",IF(VLOOKUP($A403,'Species Dictionary'!$B$3:$J$851,9,0)="y","Rarity",IF(VLOOKUP($A403,'Species Dictionary'!$B$3:$C$851,2,0)="Escape.","Escape","")
)))</f>
        <v/>
      </c>
      <c r="C403" s="35"/>
      <c r="D403" s="36"/>
      <c r="E403" s="37"/>
      <c r="F403" s="38"/>
      <c r="G403" s="39"/>
      <c r="H403" s="40" t="str">
        <f aca="false">IF(ISBLANK(A403), "", VLOOKUP(A403, 'Species Dictionary'!$B$3:$G$851, 6, 0))</f>
        <v/>
      </c>
      <c r="I403" s="41"/>
      <c r="J403" s="42"/>
      <c r="K403" s="43"/>
      <c r="L403" s="44"/>
      <c r="M403" s="45" t="str">
        <f aca="false">IF(ISBLANK(A403), "",
  IF(ISBLANK(lastName), "Enter your name in the 'My Details' sheet",
  TRIM(firstName &amp; " " &amp; initials &amp; " " &amp; lastName)))</f>
        <v/>
      </c>
      <c r="N403" s="46" t="n">
        <v>401</v>
      </c>
    </row>
    <row r="404" customFormat="false" ht="15" hidden="false" customHeight="true" outlineLevel="0" collapsed="false">
      <c r="A404" s="33"/>
      <c r="B404" s="34" t="str">
        <f aca="false">IF($A404="","",IF(OR(ISNUMBER(FIND("BBRC",VLOOKUP($A404,'Species Dictionary'!$B$3:$F$851,5,0))),ISNUMBER(FIND("HOSRP",VLOOKUP($A404,'Species Dictionary'!$B$3:$F$851,5,0)))),"URF req'd",IF(VLOOKUP($A404,'Species Dictionary'!$B$3:$J$851,9,0)="y","Rarity",IF(VLOOKUP($A404,'Species Dictionary'!$B$3:$C$851,2,0)="Escape.","Escape","")
)))</f>
        <v/>
      </c>
      <c r="C404" s="35"/>
      <c r="D404" s="36"/>
      <c r="E404" s="37"/>
      <c r="F404" s="38"/>
      <c r="G404" s="39"/>
      <c r="H404" s="40" t="str">
        <f aca="false">IF(ISBLANK(A404), "", VLOOKUP(A404, 'Species Dictionary'!$B$3:$G$851, 6, 0))</f>
        <v/>
      </c>
      <c r="I404" s="41"/>
      <c r="J404" s="42"/>
      <c r="K404" s="43"/>
      <c r="L404" s="44"/>
      <c r="M404" s="45" t="str">
        <f aca="false">IF(ISBLANK(A404), "",
  IF(ISBLANK(lastName), "Enter your name in the 'My Details' sheet",
  TRIM(firstName &amp; " " &amp; initials &amp; " " &amp; lastName)))</f>
        <v/>
      </c>
      <c r="N404" s="46" t="n">
        <v>402</v>
      </c>
    </row>
    <row r="405" customFormat="false" ht="15" hidden="false" customHeight="true" outlineLevel="0" collapsed="false">
      <c r="A405" s="33"/>
      <c r="B405" s="34" t="str">
        <f aca="false">IF($A405="","",IF(OR(ISNUMBER(FIND("BBRC",VLOOKUP($A405,'Species Dictionary'!$B$3:$F$851,5,0))),ISNUMBER(FIND("HOSRP",VLOOKUP($A405,'Species Dictionary'!$B$3:$F$851,5,0)))),"URF req'd",IF(VLOOKUP($A405,'Species Dictionary'!$B$3:$J$851,9,0)="y","Rarity",IF(VLOOKUP($A405,'Species Dictionary'!$B$3:$C$851,2,0)="Escape.","Escape","")
)))</f>
        <v/>
      </c>
      <c r="C405" s="35"/>
      <c r="D405" s="36"/>
      <c r="E405" s="37"/>
      <c r="F405" s="38"/>
      <c r="G405" s="39"/>
      <c r="H405" s="40" t="str">
        <f aca="false">IF(ISBLANK(A405), "", VLOOKUP(A405, 'Species Dictionary'!$B$3:$G$851, 6, 0))</f>
        <v/>
      </c>
      <c r="I405" s="41"/>
      <c r="J405" s="42"/>
      <c r="K405" s="43"/>
      <c r="L405" s="44"/>
      <c r="M405" s="45" t="str">
        <f aca="false">IF(ISBLANK(A405), "",
  IF(ISBLANK(lastName), "Enter your name in the 'My Details' sheet",
  TRIM(firstName &amp; " " &amp; initials &amp; " " &amp; lastName)))</f>
        <v/>
      </c>
      <c r="N405" s="46" t="n">
        <v>403</v>
      </c>
    </row>
    <row r="406" customFormat="false" ht="15" hidden="false" customHeight="true" outlineLevel="0" collapsed="false">
      <c r="A406" s="33"/>
      <c r="B406" s="34" t="str">
        <f aca="false">IF($A406="","",IF(OR(ISNUMBER(FIND("BBRC",VLOOKUP($A406,'Species Dictionary'!$B$3:$F$851,5,0))),ISNUMBER(FIND("HOSRP",VLOOKUP($A406,'Species Dictionary'!$B$3:$F$851,5,0)))),"URF req'd",IF(VLOOKUP($A406,'Species Dictionary'!$B$3:$J$851,9,0)="y","Rarity",IF(VLOOKUP($A406,'Species Dictionary'!$B$3:$C$851,2,0)="Escape.","Escape","")
)))</f>
        <v/>
      </c>
      <c r="C406" s="35"/>
      <c r="D406" s="36"/>
      <c r="E406" s="37"/>
      <c r="F406" s="38"/>
      <c r="G406" s="39"/>
      <c r="H406" s="40" t="str">
        <f aca="false">IF(ISBLANK(A406), "", VLOOKUP(A406, 'Species Dictionary'!$B$3:$G$851, 6, 0))</f>
        <v/>
      </c>
      <c r="I406" s="41"/>
      <c r="J406" s="42"/>
      <c r="K406" s="43"/>
      <c r="L406" s="44"/>
      <c r="M406" s="45" t="str">
        <f aca="false">IF(ISBLANK(A406), "",
  IF(ISBLANK(lastName), "Enter your name in the 'My Details' sheet",
  TRIM(firstName &amp; " " &amp; initials &amp; " " &amp; lastName)))</f>
        <v/>
      </c>
      <c r="N406" s="46" t="n">
        <v>404</v>
      </c>
    </row>
    <row r="407" customFormat="false" ht="15" hidden="false" customHeight="true" outlineLevel="0" collapsed="false">
      <c r="A407" s="33"/>
      <c r="B407" s="34" t="str">
        <f aca="false">IF($A407="","",IF(OR(ISNUMBER(FIND("BBRC",VLOOKUP($A407,'Species Dictionary'!$B$3:$F$851,5,0))),ISNUMBER(FIND("HOSRP",VLOOKUP($A407,'Species Dictionary'!$B$3:$F$851,5,0)))),"URF req'd",IF(VLOOKUP($A407,'Species Dictionary'!$B$3:$J$851,9,0)="y","Rarity",IF(VLOOKUP($A407,'Species Dictionary'!$B$3:$C$851,2,0)="Escape.","Escape","")
)))</f>
        <v/>
      </c>
      <c r="C407" s="35"/>
      <c r="D407" s="36"/>
      <c r="E407" s="37"/>
      <c r="F407" s="38"/>
      <c r="G407" s="39"/>
      <c r="H407" s="40" t="str">
        <f aca="false">IF(ISBLANK(A407), "", VLOOKUP(A407, 'Species Dictionary'!$B$3:$G$851, 6, 0))</f>
        <v/>
      </c>
      <c r="I407" s="41"/>
      <c r="J407" s="42"/>
      <c r="K407" s="43"/>
      <c r="L407" s="44"/>
      <c r="M407" s="45" t="str">
        <f aca="false">IF(ISBLANK(A407), "",
  IF(ISBLANK(lastName), "Enter your name in the 'My Details' sheet",
  TRIM(firstName &amp; " " &amp; initials &amp; " " &amp; lastName)))</f>
        <v/>
      </c>
      <c r="N407" s="46" t="n">
        <v>405</v>
      </c>
    </row>
    <row r="408" customFormat="false" ht="15" hidden="false" customHeight="true" outlineLevel="0" collapsed="false">
      <c r="A408" s="33"/>
      <c r="B408" s="34" t="str">
        <f aca="false">IF($A408="","",IF(OR(ISNUMBER(FIND("BBRC",VLOOKUP($A408,'Species Dictionary'!$B$3:$F$851,5,0))),ISNUMBER(FIND("HOSRP",VLOOKUP($A408,'Species Dictionary'!$B$3:$F$851,5,0)))),"URF req'd",IF(VLOOKUP($A408,'Species Dictionary'!$B$3:$J$851,9,0)="y","Rarity",IF(VLOOKUP($A408,'Species Dictionary'!$B$3:$C$851,2,0)="Escape.","Escape","")
)))</f>
        <v/>
      </c>
      <c r="C408" s="35"/>
      <c r="D408" s="36"/>
      <c r="E408" s="37"/>
      <c r="F408" s="38"/>
      <c r="G408" s="39"/>
      <c r="H408" s="40" t="str">
        <f aca="false">IF(ISBLANK(A408), "", VLOOKUP(A408, 'Species Dictionary'!$B$3:$G$851, 6, 0))</f>
        <v/>
      </c>
      <c r="I408" s="41"/>
      <c r="J408" s="42"/>
      <c r="K408" s="43"/>
      <c r="L408" s="44"/>
      <c r="M408" s="45" t="str">
        <f aca="false">IF(ISBLANK(A408), "",
  IF(ISBLANK(lastName), "Enter your name in the 'My Details' sheet",
  TRIM(firstName &amp; " " &amp; initials &amp; " " &amp; lastName)))</f>
        <v/>
      </c>
      <c r="N408" s="46" t="n">
        <v>406</v>
      </c>
    </row>
    <row r="409" customFormat="false" ht="15" hidden="false" customHeight="true" outlineLevel="0" collapsed="false">
      <c r="A409" s="33"/>
      <c r="B409" s="34" t="str">
        <f aca="false">IF($A409="","",IF(OR(ISNUMBER(FIND("BBRC",VLOOKUP($A409,'Species Dictionary'!$B$3:$F$851,5,0))),ISNUMBER(FIND("HOSRP",VLOOKUP($A409,'Species Dictionary'!$B$3:$F$851,5,0)))),"URF req'd",IF(VLOOKUP($A409,'Species Dictionary'!$B$3:$J$851,9,0)="y","Rarity",IF(VLOOKUP($A409,'Species Dictionary'!$B$3:$C$851,2,0)="Escape.","Escape","")
)))</f>
        <v/>
      </c>
      <c r="C409" s="35"/>
      <c r="D409" s="36"/>
      <c r="E409" s="37"/>
      <c r="F409" s="38"/>
      <c r="G409" s="39"/>
      <c r="H409" s="40" t="str">
        <f aca="false">IF(ISBLANK(A409), "", VLOOKUP(A409, 'Species Dictionary'!$B$3:$G$851, 6, 0))</f>
        <v/>
      </c>
      <c r="I409" s="41"/>
      <c r="J409" s="42"/>
      <c r="K409" s="43"/>
      <c r="L409" s="44"/>
      <c r="M409" s="45" t="str">
        <f aca="false">IF(ISBLANK(A409), "",
  IF(ISBLANK(lastName), "Enter your name in the 'My Details' sheet",
  TRIM(firstName &amp; " " &amp; initials &amp; " " &amp; lastName)))</f>
        <v/>
      </c>
      <c r="N409" s="46" t="n">
        <v>407</v>
      </c>
    </row>
    <row r="410" customFormat="false" ht="15" hidden="false" customHeight="true" outlineLevel="0" collapsed="false">
      <c r="A410" s="33"/>
      <c r="B410" s="34" t="str">
        <f aca="false">IF($A410="","",IF(OR(ISNUMBER(FIND("BBRC",VLOOKUP($A410,'Species Dictionary'!$B$3:$F$851,5,0))),ISNUMBER(FIND("HOSRP",VLOOKUP($A410,'Species Dictionary'!$B$3:$F$851,5,0)))),"URF req'd",IF(VLOOKUP($A410,'Species Dictionary'!$B$3:$J$851,9,0)="y","Rarity",IF(VLOOKUP($A410,'Species Dictionary'!$B$3:$C$851,2,0)="Escape.","Escape","")
)))</f>
        <v/>
      </c>
      <c r="C410" s="35"/>
      <c r="D410" s="36"/>
      <c r="E410" s="37"/>
      <c r="F410" s="38"/>
      <c r="G410" s="39"/>
      <c r="H410" s="40" t="str">
        <f aca="false">IF(ISBLANK(A410), "", VLOOKUP(A410, 'Species Dictionary'!$B$3:$G$851, 6, 0))</f>
        <v/>
      </c>
      <c r="I410" s="41"/>
      <c r="J410" s="42"/>
      <c r="K410" s="43"/>
      <c r="L410" s="44"/>
      <c r="M410" s="45" t="str">
        <f aca="false">IF(ISBLANK(A410), "",
  IF(ISBLANK(lastName), "Enter your name in the 'My Details' sheet",
  TRIM(firstName &amp; " " &amp; initials &amp; " " &amp; lastName)))</f>
        <v/>
      </c>
      <c r="N410" s="46" t="n">
        <v>408</v>
      </c>
    </row>
    <row r="411" customFormat="false" ht="15" hidden="false" customHeight="true" outlineLevel="0" collapsed="false">
      <c r="A411" s="33"/>
      <c r="B411" s="34" t="str">
        <f aca="false">IF($A411="","",IF(OR(ISNUMBER(FIND("BBRC",VLOOKUP($A411,'Species Dictionary'!$B$3:$F$851,5,0))),ISNUMBER(FIND("HOSRP",VLOOKUP($A411,'Species Dictionary'!$B$3:$F$851,5,0)))),"URF req'd",IF(VLOOKUP($A411,'Species Dictionary'!$B$3:$J$851,9,0)="y","Rarity",IF(VLOOKUP($A411,'Species Dictionary'!$B$3:$C$851,2,0)="Escape.","Escape","")
)))</f>
        <v/>
      </c>
      <c r="C411" s="35"/>
      <c r="D411" s="36"/>
      <c r="E411" s="37"/>
      <c r="F411" s="38"/>
      <c r="G411" s="39"/>
      <c r="H411" s="40" t="str">
        <f aca="false">IF(ISBLANK(A411), "", VLOOKUP(A411, 'Species Dictionary'!$B$3:$G$851, 6, 0))</f>
        <v/>
      </c>
      <c r="I411" s="41"/>
      <c r="J411" s="42"/>
      <c r="K411" s="43"/>
      <c r="L411" s="44"/>
      <c r="M411" s="45" t="str">
        <f aca="false">IF(ISBLANK(A411), "",
  IF(ISBLANK(lastName), "Enter your name in the 'My Details' sheet",
  TRIM(firstName &amp; " " &amp; initials &amp; " " &amp; lastName)))</f>
        <v/>
      </c>
      <c r="N411" s="46" t="n">
        <v>409</v>
      </c>
    </row>
    <row r="412" customFormat="false" ht="15" hidden="false" customHeight="true" outlineLevel="0" collapsed="false">
      <c r="A412" s="33"/>
      <c r="B412" s="34" t="str">
        <f aca="false">IF($A412="","",IF(OR(ISNUMBER(FIND("BBRC",VLOOKUP($A412,'Species Dictionary'!$B$3:$F$851,5,0))),ISNUMBER(FIND("HOSRP",VLOOKUP($A412,'Species Dictionary'!$B$3:$F$851,5,0)))),"URF req'd",IF(VLOOKUP($A412,'Species Dictionary'!$B$3:$J$851,9,0)="y","Rarity",IF(VLOOKUP($A412,'Species Dictionary'!$B$3:$C$851,2,0)="Escape.","Escape","")
)))</f>
        <v/>
      </c>
      <c r="C412" s="35"/>
      <c r="D412" s="36"/>
      <c r="E412" s="37"/>
      <c r="F412" s="38"/>
      <c r="G412" s="39"/>
      <c r="H412" s="40" t="str">
        <f aca="false">IF(ISBLANK(A412), "", VLOOKUP(A412, 'Species Dictionary'!$B$3:$G$851, 6, 0))</f>
        <v/>
      </c>
      <c r="I412" s="41"/>
      <c r="J412" s="42"/>
      <c r="K412" s="43"/>
      <c r="L412" s="44"/>
      <c r="M412" s="45" t="str">
        <f aca="false">IF(ISBLANK(A412), "",
  IF(ISBLANK(lastName), "Enter your name in the 'My Details' sheet",
  TRIM(firstName &amp; " " &amp; initials &amp; " " &amp; lastName)))</f>
        <v/>
      </c>
      <c r="N412" s="46" t="n">
        <v>410</v>
      </c>
    </row>
    <row r="413" customFormat="false" ht="15" hidden="false" customHeight="true" outlineLevel="0" collapsed="false">
      <c r="A413" s="33"/>
      <c r="B413" s="34" t="str">
        <f aca="false">IF($A413="","",IF(OR(ISNUMBER(FIND("BBRC",VLOOKUP($A413,'Species Dictionary'!$B$3:$F$851,5,0))),ISNUMBER(FIND("HOSRP",VLOOKUP($A413,'Species Dictionary'!$B$3:$F$851,5,0)))),"URF req'd",IF(VLOOKUP($A413,'Species Dictionary'!$B$3:$J$851,9,0)="y","Rarity",IF(VLOOKUP($A413,'Species Dictionary'!$B$3:$C$851,2,0)="Escape.","Escape","")
)))</f>
        <v/>
      </c>
      <c r="C413" s="35"/>
      <c r="D413" s="36"/>
      <c r="E413" s="37"/>
      <c r="F413" s="38"/>
      <c r="G413" s="39"/>
      <c r="H413" s="40" t="str">
        <f aca="false">IF(ISBLANK(A413), "", VLOOKUP(A413, 'Species Dictionary'!$B$3:$G$851, 6, 0))</f>
        <v/>
      </c>
      <c r="I413" s="41"/>
      <c r="J413" s="42"/>
      <c r="K413" s="43"/>
      <c r="L413" s="44"/>
      <c r="M413" s="45" t="str">
        <f aca="false">IF(ISBLANK(A413), "",
  IF(ISBLANK(lastName), "Enter your name in the 'My Details' sheet",
  TRIM(firstName &amp; " " &amp; initials &amp; " " &amp; lastName)))</f>
        <v/>
      </c>
      <c r="N413" s="46" t="n">
        <v>411</v>
      </c>
    </row>
    <row r="414" customFormat="false" ht="15" hidden="false" customHeight="true" outlineLevel="0" collapsed="false">
      <c r="A414" s="33"/>
      <c r="B414" s="34" t="str">
        <f aca="false">IF($A414="","",IF(OR(ISNUMBER(FIND("BBRC",VLOOKUP($A414,'Species Dictionary'!$B$3:$F$851,5,0))),ISNUMBER(FIND("HOSRP",VLOOKUP($A414,'Species Dictionary'!$B$3:$F$851,5,0)))),"URF req'd",IF(VLOOKUP($A414,'Species Dictionary'!$B$3:$J$851,9,0)="y","Rarity",IF(VLOOKUP($A414,'Species Dictionary'!$B$3:$C$851,2,0)="Escape.","Escape","")
)))</f>
        <v/>
      </c>
      <c r="C414" s="35"/>
      <c r="D414" s="36"/>
      <c r="E414" s="37"/>
      <c r="F414" s="38"/>
      <c r="G414" s="39"/>
      <c r="H414" s="40" t="str">
        <f aca="false">IF(ISBLANK(A414), "", VLOOKUP(A414, 'Species Dictionary'!$B$3:$G$851, 6, 0))</f>
        <v/>
      </c>
      <c r="I414" s="41"/>
      <c r="J414" s="42"/>
      <c r="K414" s="43"/>
      <c r="L414" s="44"/>
      <c r="M414" s="45" t="str">
        <f aca="false">IF(ISBLANK(A414), "",
  IF(ISBLANK(lastName), "Enter your name in the 'My Details' sheet",
  TRIM(firstName &amp; " " &amp; initials &amp; " " &amp; lastName)))</f>
        <v/>
      </c>
      <c r="N414" s="46" t="n">
        <v>412</v>
      </c>
    </row>
    <row r="415" customFormat="false" ht="15" hidden="false" customHeight="true" outlineLevel="0" collapsed="false">
      <c r="A415" s="33"/>
      <c r="B415" s="34" t="str">
        <f aca="false">IF($A415="","",IF(OR(ISNUMBER(FIND("BBRC",VLOOKUP($A415,'Species Dictionary'!$B$3:$F$851,5,0))),ISNUMBER(FIND("HOSRP",VLOOKUP($A415,'Species Dictionary'!$B$3:$F$851,5,0)))),"URF req'd",IF(VLOOKUP($A415,'Species Dictionary'!$B$3:$J$851,9,0)="y","Rarity",IF(VLOOKUP($A415,'Species Dictionary'!$B$3:$C$851,2,0)="Escape.","Escape","")
)))</f>
        <v/>
      </c>
      <c r="C415" s="35"/>
      <c r="D415" s="36"/>
      <c r="E415" s="37"/>
      <c r="F415" s="38"/>
      <c r="G415" s="39"/>
      <c r="H415" s="40" t="str">
        <f aca="false">IF(ISBLANK(A415), "", VLOOKUP(A415, 'Species Dictionary'!$B$3:$G$851, 6, 0))</f>
        <v/>
      </c>
      <c r="I415" s="41"/>
      <c r="J415" s="42"/>
      <c r="K415" s="43"/>
      <c r="L415" s="44"/>
      <c r="M415" s="45" t="str">
        <f aca="false">IF(ISBLANK(A415), "",
  IF(ISBLANK(lastName), "Enter your name in the 'My Details' sheet",
  TRIM(firstName &amp; " " &amp; initials &amp; " " &amp; lastName)))</f>
        <v/>
      </c>
      <c r="N415" s="46" t="n">
        <v>413</v>
      </c>
    </row>
    <row r="416" customFormat="false" ht="15" hidden="false" customHeight="true" outlineLevel="0" collapsed="false">
      <c r="A416" s="33"/>
      <c r="B416" s="34" t="str">
        <f aca="false">IF($A416="","",IF(OR(ISNUMBER(FIND("BBRC",VLOOKUP($A416,'Species Dictionary'!$B$3:$F$851,5,0))),ISNUMBER(FIND("HOSRP",VLOOKUP($A416,'Species Dictionary'!$B$3:$F$851,5,0)))),"URF req'd",IF(VLOOKUP($A416,'Species Dictionary'!$B$3:$J$851,9,0)="y","Rarity",IF(VLOOKUP($A416,'Species Dictionary'!$B$3:$C$851,2,0)="Escape.","Escape","")
)))</f>
        <v/>
      </c>
      <c r="C416" s="35"/>
      <c r="D416" s="36"/>
      <c r="E416" s="37"/>
      <c r="F416" s="38"/>
      <c r="G416" s="39"/>
      <c r="H416" s="40" t="str">
        <f aca="false">IF(ISBLANK(A416), "", VLOOKUP(A416, 'Species Dictionary'!$B$3:$G$851, 6, 0))</f>
        <v/>
      </c>
      <c r="I416" s="41"/>
      <c r="J416" s="42"/>
      <c r="K416" s="43"/>
      <c r="L416" s="44"/>
      <c r="M416" s="45" t="str">
        <f aca="false">IF(ISBLANK(A416), "",
  IF(ISBLANK(lastName), "Enter your name in the 'My Details' sheet",
  TRIM(firstName &amp; " " &amp; initials &amp; " " &amp; lastName)))</f>
        <v/>
      </c>
      <c r="N416" s="46" t="n">
        <v>414</v>
      </c>
    </row>
    <row r="417" customFormat="false" ht="15" hidden="false" customHeight="true" outlineLevel="0" collapsed="false">
      <c r="A417" s="33"/>
      <c r="B417" s="34" t="str">
        <f aca="false">IF($A417="","",IF(OR(ISNUMBER(FIND("BBRC",VLOOKUP($A417,'Species Dictionary'!$B$3:$F$851,5,0))),ISNUMBER(FIND("HOSRP",VLOOKUP($A417,'Species Dictionary'!$B$3:$F$851,5,0)))),"URF req'd",IF(VLOOKUP($A417,'Species Dictionary'!$B$3:$J$851,9,0)="y","Rarity",IF(VLOOKUP($A417,'Species Dictionary'!$B$3:$C$851,2,0)="Escape.","Escape","")
)))</f>
        <v/>
      </c>
      <c r="C417" s="35"/>
      <c r="D417" s="36"/>
      <c r="E417" s="37"/>
      <c r="F417" s="38"/>
      <c r="G417" s="39"/>
      <c r="H417" s="40" t="str">
        <f aca="false">IF(ISBLANK(A417), "", VLOOKUP(A417, 'Species Dictionary'!$B$3:$G$851, 6, 0))</f>
        <v/>
      </c>
      <c r="I417" s="41"/>
      <c r="J417" s="42"/>
      <c r="K417" s="43"/>
      <c r="L417" s="44"/>
      <c r="M417" s="45" t="str">
        <f aca="false">IF(ISBLANK(A417), "",
  IF(ISBLANK(lastName), "Enter your name in the 'My Details' sheet",
  TRIM(firstName &amp; " " &amp; initials &amp; " " &amp; lastName)))</f>
        <v/>
      </c>
      <c r="N417" s="46" t="n">
        <v>415</v>
      </c>
    </row>
    <row r="418" customFormat="false" ht="15" hidden="false" customHeight="true" outlineLevel="0" collapsed="false">
      <c r="A418" s="33"/>
      <c r="B418" s="34" t="str">
        <f aca="false">IF($A418="","",IF(OR(ISNUMBER(FIND("BBRC",VLOOKUP($A418,'Species Dictionary'!$B$3:$F$851,5,0))),ISNUMBER(FIND("HOSRP",VLOOKUP($A418,'Species Dictionary'!$B$3:$F$851,5,0)))),"URF req'd",IF(VLOOKUP($A418,'Species Dictionary'!$B$3:$J$851,9,0)="y","Rarity",IF(VLOOKUP($A418,'Species Dictionary'!$B$3:$C$851,2,0)="Escape.","Escape","")
)))</f>
        <v/>
      </c>
      <c r="C418" s="35"/>
      <c r="D418" s="36"/>
      <c r="E418" s="37"/>
      <c r="F418" s="38"/>
      <c r="G418" s="39"/>
      <c r="H418" s="40" t="str">
        <f aca="false">IF(ISBLANK(A418), "", VLOOKUP(A418, 'Species Dictionary'!$B$3:$G$851, 6, 0))</f>
        <v/>
      </c>
      <c r="I418" s="41"/>
      <c r="J418" s="42"/>
      <c r="K418" s="43"/>
      <c r="L418" s="44"/>
      <c r="M418" s="45" t="str">
        <f aca="false">IF(ISBLANK(A418), "",
  IF(ISBLANK(lastName), "Enter your name in the 'My Details' sheet",
  TRIM(firstName &amp; " " &amp; initials &amp; " " &amp; lastName)))</f>
        <v/>
      </c>
      <c r="N418" s="46" t="n">
        <v>416</v>
      </c>
    </row>
    <row r="419" customFormat="false" ht="15" hidden="false" customHeight="true" outlineLevel="0" collapsed="false">
      <c r="A419" s="33"/>
      <c r="B419" s="34" t="str">
        <f aca="false">IF($A419="","",IF(OR(ISNUMBER(FIND("BBRC",VLOOKUP($A419,'Species Dictionary'!$B$3:$F$851,5,0))),ISNUMBER(FIND("HOSRP",VLOOKUP($A419,'Species Dictionary'!$B$3:$F$851,5,0)))),"URF req'd",IF(VLOOKUP($A419,'Species Dictionary'!$B$3:$J$851,9,0)="y","Rarity",IF(VLOOKUP($A419,'Species Dictionary'!$B$3:$C$851,2,0)="Escape.","Escape","")
)))</f>
        <v/>
      </c>
      <c r="C419" s="35"/>
      <c r="D419" s="36"/>
      <c r="E419" s="37"/>
      <c r="F419" s="38"/>
      <c r="G419" s="39"/>
      <c r="H419" s="40" t="str">
        <f aca="false">IF(ISBLANK(A419), "", VLOOKUP(A419, 'Species Dictionary'!$B$3:$G$851, 6, 0))</f>
        <v/>
      </c>
      <c r="I419" s="41"/>
      <c r="J419" s="42"/>
      <c r="K419" s="43"/>
      <c r="L419" s="44"/>
      <c r="M419" s="45" t="str">
        <f aca="false">IF(ISBLANK(A419), "",
  IF(ISBLANK(lastName), "Enter your name in the 'My Details' sheet",
  TRIM(firstName &amp; " " &amp; initials &amp; " " &amp; lastName)))</f>
        <v/>
      </c>
      <c r="N419" s="46" t="n">
        <v>417</v>
      </c>
    </row>
    <row r="420" customFormat="false" ht="15" hidden="false" customHeight="true" outlineLevel="0" collapsed="false">
      <c r="A420" s="33"/>
      <c r="B420" s="34" t="str">
        <f aca="false">IF($A420="","",IF(OR(ISNUMBER(FIND("BBRC",VLOOKUP($A420,'Species Dictionary'!$B$3:$F$851,5,0))),ISNUMBER(FIND("HOSRP",VLOOKUP($A420,'Species Dictionary'!$B$3:$F$851,5,0)))),"URF req'd",IF(VLOOKUP($A420,'Species Dictionary'!$B$3:$J$851,9,0)="y","Rarity",IF(VLOOKUP($A420,'Species Dictionary'!$B$3:$C$851,2,0)="Escape.","Escape","")
)))</f>
        <v/>
      </c>
      <c r="C420" s="35"/>
      <c r="D420" s="36"/>
      <c r="E420" s="37"/>
      <c r="F420" s="38"/>
      <c r="G420" s="39"/>
      <c r="H420" s="40" t="str">
        <f aca="false">IF(ISBLANK(A420), "", VLOOKUP(A420, 'Species Dictionary'!$B$3:$G$851, 6, 0))</f>
        <v/>
      </c>
      <c r="I420" s="41"/>
      <c r="J420" s="42"/>
      <c r="K420" s="43"/>
      <c r="L420" s="44"/>
      <c r="M420" s="45" t="str">
        <f aca="false">IF(ISBLANK(A420), "",
  IF(ISBLANK(lastName), "Enter your name in the 'My Details' sheet",
  TRIM(firstName &amp; " " &amp; initials &amp; " " &amp; lastName)))</f>
        <v/>
      </c>
      <c r="N420" s="46" t="n">
        <v>418</v>
      </c>
    </row>
    <row r="421" customFormat="false" ht="15" hidden="false" customHeight="true" outlineLevel="0" collapsed="false">
      <c r="A421" s="33"/>
      <c r="B421" s="34" t="str">
        <f aca="false">IF($A421="","",IF(OR(ISNUMBER(FIND("BBRC",VLOOKUP($A421,'Species Dictionary'!$B$3:$F$851,5,0))),ISNUMBER(FIND("HOSRP",VLOOKUP($A421,'Species Dictionary'!$B$3:$F$851,5,0)))),"URF req'd",IF(VLOOKUP($A421,'Species Dictionary'!$B$3:$J$851,9,0)="y","Rarity",IF(VLOOKUP($A421,'Species Dictionary'!$B$3:$C$851,2,0)="Escape.","Escape","")
)))</f>
        <v/>
      </c>
      <c r="C421" s="35"/>
      <c r="D421" s="36"/>
      <c r="E421" s="37"/>
      <c r="F421" s="38"/>
      <c r="G421" s="39"/>
      <c r="H421" s="40" t="str">
        <f aca="false">IF(ISBLANK(A421), "", VLOOKUP(A421, 'Species Dictionary'!$B$3:$G$851, 6, 0))</f>
        <v/>
      </c>
      <c r="I421" s="41"/>
      <c r="J421" s="42"/>
      <c r="K421" s="43"/>
      <c r="L421" s="44"/>
      <c r="M421" s="45" t="str">
        <f aca="false">IF(ISBLANK(A421), "",
  IF(ISBLANK(lastName), "Enter your name in the 'My Details' sheet",
  TRIM(firstName &amp; " " &amp; initials &amp; " " &amp; lastName)))</f>
        <v/>
      </c>
      <c r="N421" s="46" t="n">
        <v>419</v>
      </c>
    </row>
    <row r="422" customFormat="false" ht="15" hidden="false" customHeight="true" outlineLevel="0" collapsed="false">
      <c r="A422" s="33"/>
      <c r="B422" s="34" t="str">
        <f aca="false">IF($A422="","",IF(OR(ISNUMBER(FIND("BBRC",VLOOKUP($A422,'Species Dictionary'!$B$3:$F$851,5,0))),ISNUMBER(FIND("HOSRP",VLOOKUP($A422,'Species Dictionary'!$B$3:$F$851,5,0)))),"URF req'd",IF(VLOOKUP($A422,'Species Dictionary'!$B$3:$J$851,9,0)="y","Rarity",IF(VLOOKUP($A422,'Species Dictionary'!$B$3:$C$851,2,0)="Escape.","Escape","")
)))</f>
        <v/>
      </c>
      <c r="C422" s="35"/>
      <c r="D422" s="36"/>
      <c r="E422" s="37"/>
      <c r="F422" s="38"/>
      <c r="G422" s="39"/>
      <c r="H422" s="40" t="str">
        <f aca="false">IF(ISBLANK(A422), "", VLOOKUP(A422, 'Species Dictionary'!$B$3:$G$851, 6, 0))</f>
        <v/>
      </c>
      <c r="I422" s="41"/>
      <c r="J422" s="42"/>
      <c r="K422" s="43"/>
      <c r="L422" s="44"/>
      <c r="M422" s="45" t="str">
        <f aca="false">IF(ISBLANK(A422), "",
  IF(ISBLANK(lastName), "Enter your name in the 'My Details' sheet",
  TRIM(firstName &amp; " " &amp; initials &amp; " " &amp; lastName)))</f>
        <v/>
      </c>
      <c r="N422" s="46" t="n">
        <v>420</v>
      </c>
    </row>
    <row r="423" customFormat="false" ht="15" hidden="false" customHeight="true" outlineLevel="0" collapsed="false">
      <c r="A423" s="33"/>
      <c r="B423" s="34" t="str">
        <f aca="false">IF($A423="","",IF(OR(ISNUMBER(FIND("BBRC",VLOOKUP($A423,'Species Dictionary'!$B$3:$F$851,5,0))),ISNUMBER(FIND("HOSRP",VLOOKUP($A423,'Species Dictionary'!$B$3:$F$851,5,0)))),"URF req'd",IF(VLOOKUP($A423,'Species Dictionary'!$B$3:$J$851,9,0)="y","Rarity",IF(VLOOKUP($A423,'Species Dictionary'!$B$3:$C$851,2,0)="Escape.","Escape","")
)))</f>
        <v/>
      </c>
      <c r="C423" s="35"/>
      <c r="D423" s="36"/>
      <c r="E423" s="37"/>
      <c r="F423" s="38"/>
      <c r="G423" s="39"/>
      <c r="H423" s="40" t="str">
        <f aca="false">IF(ISBLANK(A423), "", VLOOKUP(A423, 'Species Dictionary'!$B$3:$G$851, 6, 0))</f>
        <v/>
      </c>
      <c r="I423" s="41"/>
      <c r="J423" s="42"/>
      <c r="K423" s="43"/>
      <c r="L423" s="44"/>
      <c r="M423" s="45" t="str">
        <f aca="false">IF(ISBLANK(A423), "",
  IF(ISBLANK(lastName), "Enter your name in the 'My Details' sheet",
  TRIM(firstName &amp; " " &amp; initials &amp; " " &amp; lastName)))</f>
        <v/>
      </c>
      <c r="N423" s="46" t="n">
        <v>421</v>
      </c>
    </row>
    <row r="424" customFormat="false" ht="15" hidden="false" customHeight="true" outlineLevel="0" collapsed="false">
      <c r="A424" s="33"/>
      <c r="B424" s="34" t="str">
        <f aca="false">IF($A424="","",IF(OR(ISNUMBER(FIND("BBRC",VLOOKUP($A424,'Species Dictionary'!$B$3:$F$851,5,0))),ISNUMBER(FIND("HOSRP",VLOOKUP($A424,'Species Dictionary'!$B$3:$F$851,5,0)))),"URF req'd",IF(VLOOKUP($A424,'Species Dictionary'!$B$3:$J$851,9,0)="y","Rarity",IF(VLOOKUP($A424,'Species Dictionary'!$B$3:$C$851,2,0)="Escape.","Escape","")
)))</f>
        <v/>
      </c>
      <c r="C424" s="35"/>
      <c r="D424" s="36"/>
      <c r="E424" s="37"/>
      <c r="F424" s="38"/>
      <c r="G424" s="39"/>
      <c r="H424" s="40" t="str">
        <f aca="false">IF(ISBLANK(A424), "", VLOOKUP(A424, 'Species Dictionary'!$B$3:$G$851, 6, 0))</f>
        <v/>
      </c>
      <c r="I424" s="41"/>
      <c r="J424" s="42"/>
      <c r="K424" s="43"/>
      <c r="L424" s="44"/>
      <c r="M424" s="45" t="str">
        <f aca="false">IF(ISBLANK(A424), "",
  IF(ISBLANK(lastName), "Enter your name in the 'My Details' sheet",
  TRIM(firstName &amp; " " &amp; initials &amp; " " &amp; lastName)))</f>
        <v/>
      </c>
      <c r="N424" s="46" t="n">
        <v>422</v>
      </c>
    </row>
    <row r="425" customFormat="false" ht="15" hidden="false" customHeight="true" outlineLevel="0" collapsed="false">
      <c r="A425" s="33"/>
      <c r="B425" s="34" t="str">
        <f aca="false">IF($A425="","",IF(OR(ISNUMBER(FIND("BBRC",VLOOKUP($A425,'Species Dictionary'!$B$3:$F$851,5,0))),ISNUMBER(FIND("HOSRP",VLOOKUP($A425,'Species Dictionary'!$B$3:$F$851,5,0)))),"URF req'd",IF(VLOOKUP($A425,'Species Dictionary'!$B$3:$J$851,9,0)="y","Rarity",IF(VLOOKUP($A425,'Species Dictionary'!$B$3:$C$851,2,0)="Escape.","Escape","")
)))</f>
        <v/>
      </c>
      <c r="C425" s="35"/>
      <c r="D425" s="36"/>
      <c r="E425" s="37"/>
      <c r="F425" s="38"/>
      <c r="G425" s="39"/>
      <c r="H425" s="40" t="str">
        <f aca="false">IF(ISBLANK(A425), "", VLOOKUP(A425, 'Species Dictionary'!$B$3:$G$851, 6, 0))</f>
        <v/>
      </c>
      <c r="I425" s="41"/>
      <c r="J425" s="42"/>
      <c r="K425" s="43"/>
      <c r="L425" s="44"/>
      <c r="M425" s="45" t="str">
        <f aca="false">IF(ISBLANK(A425), "",
  IF(ISBLANK(lastName), "Enter your name in the 'My Details' sheet",
  TRIM(firstName &amp; " " &amp; initials &amp; " " &amp; lastName)))</f>
        <v/>
      </c>
      <c r="N425" s="46" t="n">
        <v>423</v>
      </c>
    </row>
    <row r="426" customFormat="false" ht="15" hidden="false" customHeight="true" outlineLevel="0" collapsed="false">
      <c r="A426" s="33"/>
      <c r="B426" s="34" t="str">
        <f aca="false">IF($A426="","",IF(OR(ISNUMBER(FIND("BBRC",VLOOKUP($A426,'Species Dictionary'!$B$3:$F$851,5,0))),ISNUMBER(FIND("HOSRP",VLOOKUP($A426,'Species Dictionary'!$B$3:$F$851,5,0)))),"URF req'd",IF(VLOOKUP($A426,'Species Dictionary'!$B$3:$J$851,9,0)="y","Rarity",IF(VLOOKUP($A426,'Species Dictionary'!$B$3:$C$851,2,0)="Escape.","Escape","")
)))</f>
        <v/>
      </c>
      <c r="C426" s="35"/>
      <c r="D426" s="36"/>
      <c r="E426" s="37"/>
      <c r="F426" s="38"/>
      <c r="G426" s="39"/>
      <c r="H426" s="40" t="str">
        <f aca="false">IF(ISBLANK(A426), "", VLOOKUP(A426, 'Species Dictionary'!$B$3:$G$851, 6, 0))</f>
        <v/>
      </c>
      <c r="I426" s="41"/>
      <c r="J426" s="42"/>
      <c r="K426" s="43"/>
      <c r="L426" s="44"/>
      <c r="M426" s="45" t="str">
        <f aca="false">IF(ISBLANK(A426), "",
  IF(ISBLANK(lastName), "Enter your name in the 'My Details' sheet",
  TRIM(firstName &amp; " " &amp; initials &amp; " " &amp; lastName)))</f>
        <v/>
      </c>
      <c r="N426" s="46" t="n">
        <v>424</v>
      </c>
    </row>
    <row r="427" customFormat="false" ht="15" hidden="false" customHeight="true" outlineLevel="0" collapsed="false">
      <c r="A427" s="33"/>
      <c r="B427" s="34" t="str">
        <f aca="false">IF($A427="","",IF(OR(ISNUMBER(FIND("BBRC",VLOOKUP($A427,'Species Dictionary'!$B$3:$F$851,5,0))),ISNUMBER(FIND("HOSRP",VLOOKUP($A427,'Species Dictionary'!$B$3:$F$851,5,0)))),"URF req'd",IF(VLOOKUP($A427,'Species Dictionary'!$B$3:$J$851,9,0)="y","Rarity",IF(VLOOKUP($A427,'Species Dictionary'!$B$3:$C$851,2,0)="Escape.","Escape","")
)))</f>
        <v/>
      </c>
      <c r="C427" s="35"/>
      <c r="D427" s="36"/>
      <c r="E427" s="37"/>
      <c r="F427" s="38"/>
      <c r="G427" s="39"/>
      <c r="H427" s="40" t="str">
        <f aca="false">IF(ISBLANK(A427), "", VLOOKUP(A427, 'Species Dictionary'!$B$3:$G$851, 6, 0))</f>
        <v/>
      </c>
      <c r="I427" s="41"/>
      <c r="J427" s="42"/>
      <c r="K427" s="43"/>
      <c r="L427" s="44"/>
      <c r="M427" s="45" t="str">
        <f aca="false">IF(ISBLANK(A427), "",
  IF(ISBLANK(lastName), "Enter your name in the 'My Details' sheet",
  TRIM(firstName &amp; " " &amp; initials &amp; " " &amp; lastName)))</f>
        <v/>
      </c>
      <c r="N427" s="46" t="n">
        <v>425</v>
      </c>
    </row>
    <row r="428" customFormat="false" ht="15" hidden="false" customHeight="true" outlineLevel="0" collapsed="false">
      <c r="A428" s="33"/>
      <c r="B428" s="34" t="str">
        <f aca="false">IF($A428="","",IF(OR(ISNUMBER(FIND("BBRC",VLOOKUP($A428,'Species Dictionary'!$B$3:$F$851,5,0))),ISNUMBER(FIND("HOSRP",VLOOKUP($A428,'Species Dictionary'!$B$3:$F$851,5,0)))),"URF req'd",IF(VLOOKUP($A428,'Species Dictionary'!$B$3:$J$851,9,0)="y","Rarity",IF(VLOOKUP($A428,'Species Dictionary'!$B$3:$C$851,2,0)="Escape.","Escape","")
)))</f>
        <v/>
      </c>
      <c r="C428" s="35"/>
      <c r="D428" s="36"/>
      <c r="E428" s="37"/>
      <c r="F428" s="38"/>
      <c r="G428" s="39"/>
      <c r="H428" s="40" t="str">
        <f aca="false">IF(ISBLANK(A428), "", VLOOKUP(A428, 'Species Dictionary'!$B$3:$G$851, 6, 0))</f>
        <v/>
      </c>
      <c r="I428" s="41"/>
      <c r="J428" s="42"/>
      <c r="K428" s="43"/>
      <c r="L428" s="44"/>
      <c r="M428" s="45" t="str">
        <f aca="false">IF(ISBLANK(A428), "",
  IF(ISBLANK(lastName), "Enter your name in the 'My Details' sheet",
  TRIM(firstName &amp; " " &amp; initials &amp; " " &amp; lastName)))</f>
        <v/>
      </c>
      <c r="N428" s="46" t="n">
        <v>426</v>
      </c>
    </row>
    <row r="429" customFormat="false" ht="15" hidden="false" customHeight="true" outlineLevel="0" collapsed="false">
      <c r="A429" s="33"/>
      <c r="B429" s="34" t="str">
        <f aca="false">IF($A429="","",IF(OR(ISNUMBER(FIND("BBRC",VLOOKUP($A429,'Species Dictionary'!$B$3:$F$851,5,0))),ISNUMBER(FIND("HOSRP",VLOOKUP($A429,'Species Dictionary'!$B$3:$F$851,5,0)))),"URF req'd",IF(VLOOKUP($A429,'Species Dictionary'!$B$3:$J$851,9,0)="y","Rarity",IF(VLOOKUP($A429,'Species Dictionary'!$B$3:$C$851,2,0)="Escape.","Escape","")
)))</f>
        <v/>
      </c>
      <c r="C429" s="35"/>
      <c r="D429" s="36"/>
      <c r="E429" s="37"/>
      <c r="F429" s="38"/>
      <c r="G429" s="39"/>
      <c r="H429" s="40" t="str">
        <f aca="false">IF(ISBLANK(A429), "", VLOOKUP(A429, 'Species Dictionary'!$B$3:$G$851, 6, 0))</f>
        <v/>
      </c>
      <c r="I429" s="41"/>
      <c r="J429" s="42"/>
      <c r="K429" s="43"/>
      <c r="L429" s="44"/>
      <c r="M429" s="45" t="str">
        <f aca="false">IF(ISBLANK(A429), "",
  IF(ISBLANK(lastName), "Enter your name in the 'My Details' sheet",
  TRIM(firstName &amp; " " &amp; initials &amp; " " &amp; lastName)))</f>
        <v/>
      </c>
      <c r="N429" s="46" t="n">
        <v>427</v>
      </c>
    </row>
    <row r="430" customFormat="false" ht="15" hidden="false" customHeight="true" outlineLevel="0" collapsed="false">
      <c r="A430" s="33"/>
      <c r="B430" s="34" t="str">
        <f aca="false">IF($A430="","",IF(OR(ISNUMBER(FIND("BBRC",VLOOKUP($A430,'Species Dictionary'!$B$3:$F$851,5,0))),ISNUMBER(FIND("HOSRP",VLOOKUP($A430,'Species Dictionary'!$B$3:$F$851,5,0)))),"URF req'd",IF(VLOOKUP($A430,'Species Dictionary'!$B$3:$J$851,9,0)="y","Rarity",IF(VLOOKUP($A430,'Species Dictionary'!$B$3:$C$851,2,0)="Escape.","Escape","")
)))</f>
        <v/>
      </c>
      <c r="C430" s="35"/>
      <c r="D430" s="36"/>
      <c r="E430" s="37"/>
      <c r="F430" s="38"/>
      <c r="G430" s="39"/>
      <c r="H430" s="40" t="str">
        <f aca="false">IF(ISBLANK(A430), "", VLOOKUP(A430, 'Species Dictionary'!$B$3:$G$851, 6, 0))</f>
        <v/>
      </c>
      <c r="I430" s="41"/>
      <c r="J430" s="42"/>
      <c r="K430" s="43"/>
      <c r="L430" s="44"/>
      <c r="M430" s="45" t="str">
        <f aca="false">IF(ISBLANK(A430), "",
  IF(ISBLANK(lastName), "Enter your name in the 'My Details' sheet",
  TRIM(firstName &amp; " " &amp; initials &amp; " " &amp; lastName)))</f>
        <v/>
      </c>
      <c r="N430" s="46" t="n">
        <v>428</v>
      </c>
    </row>
    <row r="431" customFormat="false" ht="15" hidden="false" customHeight="true" outlineLevel="0" collapsed="false">
      <c r="A431" s="33"/>
      <c r="B431" s="34" t="str">
        <f aca="false">IF($A431="","",IF(OR(ISNUMBER(FIND("BBRC",VLOOKUP($A431,'Species Dictionary'!$B$3:$F$851,5,0))),ISNUMBER(FIND("HOSRP",VLOOKUP($A431,'Species Dictionary'!$B$3:$F$851,5,0)))),"URF req'd",IF(VLOOKUP($A431,'Species Dictionary'!$B$3:$J$851,9,0)="y","Rarity",IF(VLOOKUP($A431,'Species Dictionary'!$B$3:$C$851,2,0)="Escape.","Escape","")
)))</f>
        <v/>
      </c>
      <c r="C431" s="35"/>
      <c r="D431" s="36"/>
      <c r="E431" s="37"/>
      <c r="F431" s="38"/>
      <c r="G431" s="39"/>
      <c r="H431" s="40" t="str">
        <f aca="false">IF(ISBLANK(A431), "", VLOOKUP(A431, 'Species Dictionary'!$B$3:$G$851, 6, 0))</f>
        <v/>
      </c>
      <c r="I431" s="41"/>
      <c r="J431" s="42"/>
      <c r="K431" s="43"/>
      <c r="L431" s="44"/>
      <c r="M431" s="45" t="str">
        <f aca="false">IF(ISBLANK(A431), "",
  IF(ISBLANK(lastName), "Enter your name in the 'My Details' sheet",
  TRIM(firstName &amp; " " &amp; initials &amp; " " &amp; lastName)))</f>
        <v/>
      </c>
      <c r="N431" s="46" t="n">
        <v>429</v>
      </c>
    </row>
    <row r="432" customFormat="false" ht="15" hidden="false" customHeight="true" outlineLevel="0" collapsed="false">
      <c r="A432" s="33"/>
      <c r="B432" s="34" t="str">
        <f aca="false">IF($A432="","",IF(OR(ISNUMBER(FIND("BBRC",VLOOKUP($A432,'Species Dictionary'!$B$3:$F$851,5,0))),ISNUMBER(FIND("HOSRP",VLOOKUP($A432,'Species Dictionary'!$B$3:$F$851,5,0)))),"URF req'd",IF(VLOOKUP($A432,'Species Dictionary'!$B$3:$J$851,9,0)="y","Rarity",IF(VLOOKUP($A432,'Species Dictionary'!$B$3:$C$851,2,0)="Escape.","Escape","")
)))</f>
        <v/>
      </c>
      <c r="C432" s="35"/>
      <c r="D432" s="36"/>
      <c r="E432" s="37"/>
      <c r="F432" s="38"/>
      <c r="G432" s="39"/>
      <c r="H432" s="40" t="str">
        <f aca="false">IF(ISBLANK(A432), "", VLOOKUP(A432, 'Species Dictionary'!$B$3:$G$851, 6, 0))</f>
        <v/>
      </c>
      <c r="I432" s="41"/>
      <c r="J432" s="42"/>
      <c r="K432" s="43"/>
      <c r="L432" s="44"/>
      <c r="M432" s="45" t="str">
        <f aca="false">IF(ISBLANK(A432), "",
  IF(ISBLANK(lastName), "Enter your name in the 'My Details' sheet",
  TRIM(firstName &amp; " " &amp; initials &amp; " " &amp; lastName)))</f>
        <v/>
      </c>
      <c r="N432" s="46" t="n">
        <v>430</v>
      </c>
    </row>
    <row r="433" customFormat="false" ht="15" hidden="false" customHeight="true" outlineLevel="0" collapsed="false">
      <c r="A433" s="33"/>
      <c r="B433" s="34" t="str">
        <f aca="false">IF($A433="","",IF(OR(ISNUMBER(FIND("BBRC",VLOOKUP($A433,'Species Dictionary'!$B$3:$F$851,5,0))),ISNUMBER(FIND("HOSRP",VLOOKUP($A433,'Species Dictionary'!$B$3:$F$851,5,0)))),"URF req'd",IF(VLOOKUP($A433,'Species Dictionary'!$B$3:$J$851,9,0)="y","Rarity",IF(VLOOKUP($A433,'Species Dictionary'!$B$3:$C$851,2,0)="Escape.","Escape","")
)))</f>
        <v/>
      </c>
      <c r="C433" s="35"/>
      <c r="D433" s="36"/>
      <c r="E433" s="37"/>
      <c r="F433" s="38"/>
      <c r="G433" s="39"/>
      <c r="H433" s="40" t="str">
        <f aca="false">IF(ISBLANK(A433), "", VLOOKUP(A433, 'Species Dictionary'!$B$3:$G$851, 6, 0))</f>
        <v/>
      </c>
      <c r="I433" s="41"/>
      <c r="J433" s="42"/>
      <c r="K433" s="43"/>
      <c r="L433" s="44"/>
      <c r="M433" s="45" t="str">
        <f aca="false">IF(ISBLANK(A433), "",
  IF(ISBLANK(lastName), "Enter your name in the 'My Details' sheet",
  TRIM(firstName &amp; " " &amp; initials &amp; " " &amp; lastName)))</f>
        <v/>
      </c>
      <c r="N433" s="46" t="n">
        <v>431</v>
      </c>
    </row>
    <row r="434" customFormat="false" ht="15" hidden="false" customHeight="true" outlineLevel="0" collapsed="false">
      <c r="A434" s="33"/>
      <c r="B434" s="34" t="str">
        <f aca="false">IF($A434="","",IF(OR(ISNUMBER(FIND("BBRC",VLOOKUP($A434,'Species Dictionary'!$B$3:$F$851,5,0))),ISNUMBER(FIND("HOSRP",VLOOKUP($A434,'Species Dictionary'!$B$3:$F$851,5,0)))),"URF req'd",IF(VLOOKUP($A434,'Species Dictionary'!$B$3:$J$851,9,0)="y","Rarity",IF(VLOOKUP($A434,'Species Dictionary'!$B$3:$C$851,2,0)="Escape.","Escape","")
)))</f>
        <v/>
      </c>
      <c r="C434" s="35"/>
      <c r="D434" s="36"/>
      <c r="E434" s="37"/>
      <c r="F434" s="38"/>
      <c r="G434" s="39"/>
      <c r="H434" s="40" t="str">
        <f aca="false">IF(ISBLANK(A434), "", VLOOKUP(A434, 'Species Dictionary'!$B$3:$G$851, 6, 0))</f>
        <v/>
      </c>
      <c r="I434" s="41"/>
      <c r="J434" s="42"/>
      <c r="K434" s="43"/>
      <c r="L434" s="44"/>
      <c r="M434" s="45" t="str">
        <f aca="false">IF(ISBLANK(A434), "",
  IF(ISBLANK(lastName), "Enter your name in the 'My Details' sheet",
  TRIM(firstName &amp; " " &amp; initials &amp; " " &amp; lastName)))</f>
        <v/>
      </c>
      <c r="N434" s="46" t="n">
        <v>432</v>
      </c>
    </row>
    <row r="435" customFormat="false" ht="15" hidden="false" customHeight="true" outlineLevel="0" collapsed="false">
      <c r="A435" s="33"/>
      <c r="B435" s="34" t="str">
        <f aca="false">IF($A435="","",IF(OR(ISNUMBER(FIND("BBRC",VLOOKUP($A435,'Species Dictionary'!$B$3:$F$851,5,0))),ISNUMBER(FIND("HOSRP",VLOOKUP($A435,'Species Dictionary'!$B$3:$F$851,5,0)))),"URF req'd",IF(VLOOKUP($A435,'Species Dictionary'!$B$3:$J$851,9,0)="y","Rarity",IF(VLOOKUP($A435,'Species Dictionary'!$B$3:$C$851,2,0)="Escape.","Escape","")
)))</f>
        <v/>
      </c>
      <c r="C435" s="35"/>
      <c r="D435" s="36"/>
      <c r="E435" s="37"/>
      <c r="F435" s="38"/>
      <c r="G435" s="39"/>
      <c r="H435" s="40" t="str">
        <f aca="false">IF(ISBLANK(A435), "", VLOOKUP(A435, 'Species Dictionary'!$B$3:$G$851, 6, 0))</f>
        <v/>
      </c>
      <c r="I435" s="41"/>
      <c r="J435" s="42"/>
      <c r="K435" s="43"/>
      <c r="L435" s="44"/>
      <c r="M435" s="45" t="str">
        <f aca="false">IF(ISBLANK(A435), "",
  IF(ISBLANK(lastName), "Enter your name in the 'My Details' sheet",
  TRIM(firstName &amp; " " &amp; initials &amp; " " &amp; lastName)))</f>
        <v/>
      </c>
      <c r="N435" s="46" t="n">
        <v>433</v>
      </c>
    </row>
    <row r="436" customFormat="false" ht="15" hidden="false" customHeight="true" outlineLevel="0" collapsed="false">
      <c r="A436" s="33"/>
      <c r="B436" s="34" t="str">
        <f aca="false">IF($A436="","",IF(OR(ISNUMBER(FIND("BBRC",VLOOKUP($A436,'Species Dictionary'!$B$3:$F$851,5,0))),ISNUMBER(FIND("HOSRP",VLOOKUP($A436,'Species Dictionary'!$B$3:$F$851,5,0)))),"URF req'd",IF(VLOOKUP($A436,'Species Dictionary'!$B$3:$J$851,9,0)="y","Rarity",IF(VLOOKUP($A436,'Species Dictionary'!$B$3:$C$851,2,0)="Escape.","Escape","")
)))</f>
        <v/>
      </c>
      <c r="C436" s="35"/>
      <c r="D436" s="36"/>
      <c r="E436" s="37"/>
      <c r="F436" s="38"/>
      <c r="G436" s="39"/>
      <c r="H436" s="40" t="str">
        <f aca="false">IF(ISBLANK(A436), "", VLOOKUP(A436, 'Species Dictionary'!$B$3:$G$851, 6, 0))</f>
        <v/>
      </c>
      <c r="I436" s="41"/>
      <c r="J436" s="42"/>
      <c r="K436" s="43"/>
      <c r="L436" s="44"/>
      <c r="M436" s="45" t="str">
        <f aca="false">IF(ISBLANK(A436), "",
  IF(ISBLANK(lastName), "Enter your name in the 'My Details' sheet",
  TRIM(firstName &amp; " " &amp; initials &amp; " " &amp; lastName)))</f>
        <v/>
      </c>
      <c r="N436" s="46" t="n">
        <v>434</v>
      </c>
    </row>
    <row r="437" customFormat="false" ht="15" hidden="false" customHeight="true" outlineLevel="0" collapsed="false">
      <c r="A437" s="33"/>
      <c r="B437" s="34" t="str">
        <f aca="false">IF($A437="","",IF(OR(ISNUMBER(FIND("BBRC",VLOOKUP($A437,'Species Dictionary'!$B$3:$F$851,5,0))),ISNUMBER(FIND("HOSRP",VLOOKUP($A437,'Species Dictionary'!$B$3:$F$851,5,0)))),"URF req'd",IF(VLOOKUP($A437,'Species Dictionary'!$B$3:$J$851,9,0)="y","Rarity",IF(VLOOKUP($A437,'Species Dictionary'!$B$3:$C$851,2,0)="Escape.","Escape","")
)))</f>
        <v/>
      </c>
      <c r="C437" s="35"/>
      <c r="D437" s="36"/>
      <c r="E437" s="37"/>
      <c r="F437" s="38"/>
      <c r="G437" s="39"/>
      <c r="H437" s="40" t="str">
        <f aca="false">IF(ISBLANK(A437), "", VLOOKUP(A437, 'Species Dictionary'!$B$3:$G$851, 6, 0))</f>
        <v/>
      </c>
      <c r="I437" s="41"/>
      <c r="J437" s="42"/>
      <c r="K437" s="43"/>
      <c r="L437" s="44"/>
      <c r="M437" s="45" t="str">
        <f aca="false">IF(ISBLANK(A437), "",
  IF(ISBLANK(lastName), "Enter your name in the 'My Details' sheet",
  TRIM(firstName &amp; " " &amp; initials &amp; " " &amp; lastName)))</f>
        <v/>
      </c>
      <c r="N437" s="46" t="n">
        <v>435</v>
      </c>
    </row>
    <row r="438" customFormat="false" ht="15" hidden="false" customHeight="true" outlineLevel="0" collapsed="false">
      <c r="A438" s="33"/>
      <c r="B438" s="34" t="str">
        <f aca="false">IF($A438="","",IF(OR(ISNUMBER(FIND("BBRC",VLOOKUP($A438,'Species Dictionary'!$B$3:$F$851,5,0))),ISNUMBER(FIND("HOSRP",VLOOKUP($A438,'Species Dictionary'!$B$3:$F$851,5,0)))),"URF req'd",IF(VLOOKUP($A438,'Species Dictionary'!$B$3:$J$851,9,0)="y","Rarity",IF(VLOOKUP($A438,'Species Dictionary'!$B$3:$C$851,2,0)="Escape.","Escape","")
)))</f>
        <v/>
      </c>
      <c r="C438" s="35"/>
      <c r="D438" s="36"/>
      <c r="E438" s="37"/>
      <c r="F438" s="38"/>
      <c r="G438" s="39"/>
      <c r="H438" s="40" t="str">
        <f aca="false">IF(ISBLANK(A438), "", VLOOKUP(A438, 'Species Dictionary'!$B$3:$G$851, 6, 0))</f>
        <v/>
      </c>
      <c r="I438" s="41"/>
      <c r="J438" s="42"/>
      <c r="K438" s="43"/>
      <c r="L438" s="44"/>
      <c r="M438" s="45" t="str">
        <f aca="false">IF(ISBLANK(A438), "",
  IF(ISBLANK(lastName), "Enter your name in the 'My Details' sheet",
  TRIM(firstName &amp; " " &amp; initials &amp; " " &amp; lastName)))</f>
        <v/>
      </c>
      <c r="N438" s="46" t="n">
        <v>436</v>
      </c>
    </row>
    <row r="439" customFormat="false" ht="15" hidden="false" customHeight="true" outlineLevel="0" collapsed="false">
      <c r="A439" s="33"/>
      <c r="B439" s="34" t="str">
        <f aca="false">IF($A439="","",IF(OR(ISNUMBER(FIND("BBRC",VLOOKUP($A439,'Species Dictionary'!$B$3:$F$851,5,0))),ISNUMBER(FIND("HOSRP",VLOOKUP($A439,'Species Dictionary'!$B$3:$F$851,5,0)))),"URF req'd",IF(VLOOKUP($A439,'Species Dictionary'!$B$3:$J$851,9,0)="y","Rarity",IF(VLOOKUP($A439,'Species Dictionary'!$B$3:$C$851,2,0)="Escape.","Escape","")
)))</f>
        <v/>
      </c>
      <c r="C439" s="35"/>
      <c r="D439" s="36"/>
      <c r="E439" s="37"/>
      <c r="F439" s="38"/>
      <c r="G439" s="39"/>
      <c r="H439" s="40" t="str">
        <f aca="false">IF(ISBLANK(A439), "", VLOOKUP(A439, 'Species Dictionary'!$B$3:$G$851, 6, 0))</f>
        <v/>
      </c>
      <c r="I439" s="41"/>
      <c r="J439" s="42"/>
      <c r="K439" s="43"/>
      <c r="L439" s="44"/>
      <c r="M439" s="45" t="str">
        <f aca="false">IF(ISBLANK(A439), "",
  IF(ISBLANK(lastName), "Enter your name in the 'My Details' sheet",
  TRIM(firstName &amp; " " &amp; initials &amp; " " &amp; lastName)))</f>
        <v/>
      </c>
      <c r="N439" s="46" t="n">
        <v>437</v>
      </c>
    </row>
    <row r="440" customFormat="false" ht="15" hidden="false" customHeight="true" outlineLevel="0" collapsed="false">
      <c r="A440" s="33"/>
      <c r="B440" s="34" t="str">
        <f aca="false">IF($A440="","",IF(OR(ISNUMBER(FIND("BBRC",VLOOKUP($A440,'Species Dictionary'!$B$3:$F$851,5,0))),ISNUMBER(FIND("HOSRP",VLOOKUP($A440,'Species Dictionary'!$B$3:$F$851,5,0)))),"URF req'd",IF(VLOOKUP($A440,'Species Dictionary'!$B$3:$J$851,9,0)="y","Rarity",IF(VLOOKUP($A440,'Species Dictionary'!$B$3:$C$851,2,0)="Escape.","Escape","")
)))</f>
        <v/>
      </c>
      <c r="C440" s="35"/>
      <c r="D440" s="36"/>
      <c r="E440" s="37"/>
      <c r="F440" s="38"/>
      <c r="G440" s="39"/>
      <c r="H440" s="40" t="str">
        <f aca="false">IF(ISBLANK(A440), "", VLOOKUP(A440, 'Species Dictionary'!$B$3:$G$851, 6, 0))</f>
        <v/>
      </c>
      <c r="I440" s="41"/>
      <c r="J440" s="42"/>
      <c r="K440" s="43"/>
      <c r="L440" s="44"/>
      <c r="M440" s="45" t="str">
        <f aca="false">IF(ISBLANK(A440), "",
  IF(ISBLANK(lastName), "Enter your name in the 'My Details' sheet",
  TRIM(firstName &amp; " " &amp; initials &amp; " " &amp; lastName)))</f>
        <v/>
      </c>
      <c r="N440" s="46" t="n">
        <v>438</v>
      </c>
    </row>
    <row r="441" customFormat="false" ht="15" hidden="false" customHeight="true" outlineLevel="0" collapsed="false">
      <c r="A441" s="33"/>
      <c r="B441" s="34" t="str">
        <f aca="false">IF($A441="","",IF(OR(ISNUMBER(FIND("BBRC",VLOOKUP($A441,'Species Dictionary'!$B$3:$F$851,5,0))),ISNUMBER(FIND("HOSRP",VLOOKUP($A441,'Species Dictionary'!$B$3:$F$851,5,0)))),"URF req'd",IF(VLOOKUP($A441,'Species Dictionary'!$B$3:$J$851,9,0)="y","Rarity",IF(VLOOKUP($A441,'Species Dictionary'!$B$3:$C$851,2,0)="Escape.","Escape","")
)))</f>
        <v/>
      </c>
      <c r="C441" s="35"/>
      <c r="D441" s="36"/>
      <c r="E441" s="37"/>
      <c r="F441" s="38"/>
      <c r="G441" s="39"/>
      <c r="H441" s="40" t="str">
        <f aca="false">IF(ISBLANK(A441), "", VLOOKUP(A441, 'Species Dictionary'!$B$3:$G$851, 6, 0))</f>
        <v/>
      </c>
      <c r="I441" s="41"/>
      <c r="J441" s="42"/>
      <c r="K441" s="43"/>
      <c r="L441" s="44"/>
      <c r="M441" s="45" t="str">
        <f aca="false">IF(ISBLANK(A441), "",
  IF(ISBLANK(lastName), "Enter your name in the 'My Details' sheet",
  TRIM(firstName &amp; " " &amp; initials &amp; " " &amp; lastName)))</f>
        <v/>
      </c>
      <c r="N441" s="46" t="n">
        <v>439</v>
      </c>
    </row>
    <row r="442" customFormat="false" ht="15" hidden="false" customHeight="true" outlineLevel="0" collapsed="false">
      <c r="A442" s="33"/>
      <c r="B442" s="34" t="str">
        <f aca="false">IF($A442="","",IF(OR(ISNUMBER(FIND("BBRC",VLOOKUP($A442,'Species Dictionary'!$B$3:$F$851,5,0))),ISNUMBER(FIND("HOSRP",VLOOKUP($A442,'Species Dictionary'!$B$3:$F$851,5,0)))),"URF req'd",IF(VLOOKUP($A442,'Species Dictionary'!$B$3:$J$851,9,0)="y","Rarity",IF(VLOOKUP($A442,'Species Dictionary'!$B$3:$C$851,2,0)="Escape.","Escape","")
)))</f>
        <v/>
      </c>
      <c r="C442" s="35"/>
      <c r="D442" s="36"/>
      <c r="E442" s="37"/>
      <c r="F442" s="38"/>
      <c r="G442" s="39"/>
      <c r="H442" s="40" t="str">
        <f aca="false">IF(ISBLANK(A442), "", VLOOKUP(A442, 'Species Dictionary'!$B$3:$G$851, 6, 0))</f>
        <v/>
      </c>
      <c r="I442" s="41"/>
      <c r="J442" s="42"/>
      <c r="K442" s="43"/>
      <c r="L442" s="44"/>
      <c r="M442" s="45" t="str">
        <f aca="false">IF(ISBLANK(A442), "",
  IF(ISBLANK(lastName), "Enter your name in the 'My Details' sheet",
  TRIM(firstName &amp; " " &amp; initials &amp; " " &amp; lastName)))</f>
        <v/>
      </c>
      <c r="N442" s="46" t="n">
        <v>440</v>
      </c>
    </row>
    <row r="443" customFormat="false" ht="15" hidden="false" customHeight="true" outlineLevel="0" collapsed="false">
      <c r="A443" s="33"/>
      <c r="B443" s="34" t="str">
        <f aca="false">IF($A443="","",IF(OR(ISNUMBER(FIND("BBRC",VLOOKUP($A443,'Species Dictionary'!$B$3:$F$851,5,0))),ISNUMBER(FIND("HOSRP",VLOOKUP($A443,'Species Dictionary'!$B$3:$F$851,5,0)))),"URF req'd",IF(VLOOKUP($A443,'Species Dictionary'!$B$3:$J$851,9,0)="y","Rarity",IF(VLOOKUP($A443,'Species Dictionary'!$B$3:$C$851,2,0)="Escape.","Escape","")
)))</f>
        <v/>
      </c>
      <c r="C443" s="35"/>
      <c r="D443" s="36"/>
      <c r="E443" s="37"/>
      <c r="F443" s="38"/>
      <c r="G443" s="39"/>
      <c r="H443" s="40" t="str">
        <f aca="false">IF(ISBLANK(A443), "", VLOOKUP(A443, 'Species Dictionary'!$B$3:$G$851, 6, 0))</f>
        <v/>
      </c>
      <c r="I443" s="41"/>
      <c r="J443" s="42"/>
      <c r="K443" s="43"/>
      <c r="L443" s="44"/>
      <c r="M443" s="45" t="str">
        <f aca="false">IF(ISBLANK(A443), "",
  IF(ISBLANK(lastName), "Enter your name in the 'My Details' sheet",
  TRIM(firstName &amp; " " &amp; initials &amp; " " &amp; lastName)))</f>
        <v/>
      </c>
      <c r="N443" s="46" t="n">
        <v>441</v>
      </c>
    </row>
    <row r="444" customFormat="false" ht="15" hidden="false" customHeight="true" outlineLevel="0" collapsed="false">
      <c r="A444" s="33"/>
      <c r="B444" s="34" t="str">
        <f aca="false">IF($A444="","",IF(OR(ISNUMBER(FIND("BBRC",VLOOKUP($A444,'Species Dictionary'!$B$3:$F$851,5,0))),ISNUMBER(FIND("HOSRP",VLOOKUP($A444,'Species Dictionary'!$B$3:$F$851,5,0)))),"URF req'd",IF(VLOOKUP($A444,'Species Dictionary'!$B$3:$J$851,9,0)="y","Rarity",IF(VLOOKUP($A444,'Species Dictionary'!$B$3:$C$851,2,0)="Escape.","Escape","")
)))</f>
        <v/>
      </c>
      <c r="C444" s="35"/>
      <c r="D444" s="36"/>
      <c r="E444" s="37"/>
      <c r="F444" s="38"/>
      <c r="G444" s="39"/>
      <c r="H444" s="40" t="str">
        <f aca="false">IF(ISBLANK(A444), "", VLOOKUP(A444, 'Species Dictionary'!$B$3:$G$851, 6, 0))</f>
        <v/>
      </c>
      <c r="I444" s="41"/>
      <c r="J444" s="42"/>
      <c r="K444" s="43"/>
      <c r="L444" s="44"/>
      <c r="M444" s="45" t="str">
        <f aca="false">IF(ISBLANK(A444), "",
  IF(ISBLANK(lastName), "Enter your name in the 'My Details' sheet",
  TRIM(firstName &amp; " " &amp; initials &amp; " " &amp; lastName)))</f>
        <v/>
      </c>
      <c r="N444" s="46" t="n">
        <v>442</v>
      </c>
    </row>
    <row r="445" customFormat="false" ht="15" hidden="false" customHeight="true" outlineLevel="0" collapsed="false">
      <c r="A445" s="33"/>
      <c r="B445" s="34" t="str">
        <f aca="false">IF($A445="","",IF(OR(ISNUMBER(FIND("BBRC",VLOOKUP($A445,'Species Dictionary'!$B$3:$F$851,5,0))),ISNUMBER(FIND("HOSRP",VLOOKUP($A445,'Species Dictionary'!$B$3:$F$851,5,0)))),"URF req'd",IF(VLOOKUP($A445,'Species Dictionary'!$B$3:$J$851,9,0)="y","Rarity",IF(VLOOKUP($A445,'Species Dictionary'!$B$3:$C$851,2,0)="Escape.","Escape","")
)))</f>
        <v/>
      </c>
      <c r="C445" s="35"/>
      <c r="D445" s="36"/>
      <c r="E445" s="37"/>
      <c r="F445" s="38"/>
      <c r="G445" s="39"/>
      <c r="H445" s="40" t="str">
        <f aca="false">IF(ISBLANK(A445), "", VLOOKUP(A445, 'Species Dictionary'!$B$3:$G$851, 6, 0))</f>
        <v/>
      </c>
      <c r="I445" s="41"/>
      <c r="J445" s="42"/>
      <c r="K445" s="43"/>
      <c r="L445" s="44"/>
      <c r="M445" s="45" t="str">
        <f aca="false">IF(ISBLANK(A445), "",
  IF(ISBLANK(lastName), "Enter your name in the 'My Details' sheet",
  TRIM(firstName &amp; " " &amp; initials &amp; " " &amp; lastName)))</f>
        <v/>
      </c>
      <c r="N445" s="46" t="n">
        <v>443</v>
      </c>
    </row>
    <row r="446" customFormat="false" ht="15" hidden="false" customHeight="true" outlineLevel="0" collapsed="false">
      <c r="A446" s="33"/>
      <c r="B446" s="34" t="str">
        <f aca="false">IF($A446="","",IF(OR(ISNUMBER(FIND("BBRC",VLOOKUP($A446,'Species Dictionary'!$B$3:$F$851,5,0))),ISNUMBER(FIND("HOSRP",VLOOKUP($A446,'Species Dictionary'!$B$3:$F$851,5,0)))),"URF req'd",IF(VLOOKUP($A446,'Species Dictionary'!$B$3:$J$851,9,0)="y","Rarity",IF(VLOOKUP($A446,'Species Dictionary'!$B$3:$C$851,2,0)="Escape.","Escape","")
)))</f>
        <v/>
      </c>
      <c r="C446" s="35"/>
      <c r="D446" s="36"/>
      <c r="E446" s="37"/>
      <c r="F446" s="38"/>
      <c r="G446" s="39"/>
      <c r="H446" s="40" t="str">
        <f aca="false">IF(ISBLANK(A446), "", VLOOKUP(A446, 'Species Dictionary'!$B$3:$G$851, 6, 0))</f>
        <v/>
      </c>
      <c r="I446" s="41"/>
      <c r="J446" s="42"/>
      <c r="K446" s="43"/>
      <c r="L446" s="44"/>
      <c r="M446" s="45" t="str">
        <f aca="false">IF(ISBLANK(A446), "",
  IF(ISBLANK(lastName), "Enter your name in the 'My Details' sheet",
  TRIM(firstName &amp; " " &amp; initials &amp; " " &amp; lastName)))</f>
        <v/>
      </c>
      <c r="N446" s="46" t="n">
        <v>444</v>
      </c>
    </row>
    <row r="447" customFormat="false" ht="15" hidden="false" customHeight="true" outlineLevel="0" collapsed="false">
      <c r="A447" s="33"/>
      <c r="B447" s="34" t="str">
        <f aca="false">IF($A447="","",IF(OR(ISNUMBER(FIND("BBRC",VLOOKUP($A447,'Species Dictionary'!$B$3:$F$851,5,0))),ISNUMBER(FIND("HOSRP",VLOOKUP($A447,'Species Dictionary'!$B$3:$F$851,5,0)))),"URF req'd",IF(VLOOKUP($A447,'Species Dictionary'!$B$3:$J$851,9,0)="y","Rarity",IF(VLOOKUP($A447,'Species Dictionary'!$B$3:$C$851,2,0)="Escape.","Escape","")
)))</f>
        <v/>
      </c>
      <c r="C447" s="35"/>
      <c r="D447" s="36"/>
      <c r="E447" s="37"/>
      <c r="F447" s="38"/>
      <c r="G447" s="39"/>
      <c r="H447" s="40" t="str">
        <f aca="false">IF(ISBLANK(A447), "", VLOOKUP(A447, 'Species Dictionary'!$B$3:$G$851, 6, 0))</f>
        <v/>
      </c>
      <c r="I447" s="41"/>
      <c r="J447" s="42"/>
      <c r="K447" s="43"/>
      <c r="L447" s="44"/>
      <c r="M447" s="45" t="str">
        <f aca="false">IF(ISBLANK(A447), "",
  IF(ISBLANK(lastName), "Enter your name in the 'My Details' sheet",
  TRIM(firstName &amp; " " &amp; initials &amp; " " &amp; lastName)))</f>
        <v/>
      </c>
      <c r="N447" s="46" t="n">
        <v>445</v>
      </c>
    </row>
    <row r="448" customFormat="false" ht="15" hidden="false" customHeight="true" outlineLevel="0" collapsed="false">
      <c r="A448" s="33"/>
      <c r="B448" s="34" t="str">
        <f aca="false">IF($A448="","",IF(OR(ISNUMBER(FIND("BBRC",VLOOKUP($A448,'Species Dictionary'!$B$3:$F$851,5,0))),ISNUMBER(FIND("HOSRP",VLOOKUP($A448,'Species Dictionary'!$B$3:$F$851,5,0)))),"URF req'd",IF(VLOOKUP($A448,'Species Dictionary'!$B$3:$J$851,9,0)="y","Rarity",IF(VLOOKUP($A448,'Species Dictionary'!$B$3:$C$851,2,0)="Escape.","Escape","")
)))</f>
        <v/>
      </c>
      <c r="C448" s="35"/>
      <c r="D448" s="36"/>
      <c r="E448" s="37"/>
      <c r="F448" s="38"/>
      <c r="G448" s="39"/>
      <c r="H448" s="40" t="str">
        <f aca="false">IF(ISBLANK(A448), "", VLOOKUP(A448, 'Species Dictionary'!$B$3:$G$851, 6, 0))</f>
        <v/>
      </c>
      <c r="I448" s="41"/>
      <c r="J448" s="42"/>
      <c r="K448" s="43"/>
      <c r="L448" s="44"/>
      <c r="M448" s="45" t="str">
        <f aca="false">IF(ISBLANK(A448), "",
  IF(ISBLANK(lastName), "Enter your name in the 'My Details' sheet",
  TRIM(firstName &amp; " " &amp; initials &amp; " " &amp; lastName)))</f>
        <v/>
      </c>
      <c r="N448" s="46" t="n">
        <v>446</v>
      </c>
    </row>
    <row r="449" customFormat="false" ht="15" hidden="false" customHeight="true" outlineLevel="0" collapsed="false">
      <c r="A449" s="33"/>
      <c r="B449" s="34" t="str">
        <f aca="false">IF($A449="","",IF(OR(ISNUMBER(FIND("BBRC",VLOOKUP($A449,'Species Dictionary'!$B$3:$F$851,5,0))),ISNUMBER(FIND("HOSRP",VLOOKUP($A449,'Species Dictionary'!$B$3:$F$851,5,0)))),"URF req'd",IF(VLOOKUP($A449,'Species Dictionary'!$B$3:$J$851,9,0)="y","Rarity",IF(VLOOKUP($A449,'Species Dictionary'!$B$3:$C$851,2,0)="Escape.","Escape","")
)))</f>
        <v/>
      </c>
      <c r="C449" s="35"/>
      <c r="D449" s="36"/>
      <c r="E449" s="37"/>
      <c r="F449" s="38"/>
      <c r="G449" s="39"/>
      <c r="H449" s="40" t="str">
        <f aca="false">IF(ISBLANK(A449), "", VLOOKUP(A449, 'Species Dictionary'!$B$3:$G$851, 6, 0))</f>
        <v/>
      </c>
      <c r="I449" s="41"/>
      <c r="J449" s="42"/>
      <c r="K449" s="43"/>
      <c r="L449" s="44"/>
      <c r="M449" s="45" t="str">
        <f aca="false">IF(ISBLANK(A449), "",
  IF(ISBLANK(lastName), "Enter your name in the 'My Details' sheet",
  TRIM(firstName &amp; " " &amp; initials &amp; " " &amp; lastName)))</f>
        <v/>
      </c>
      <c r="N449" s="46" t="n">
        <v>447</v>
      </c>
    </row>
    <row r="450" customFormat="false" ht="15" hidden="false" customHeight="true" outlineLevel="0" collapsed="false">
      <c r="A450" s="33"/>
      <c r="B450" s="34" t="str">
        <f aca="false">IF($A450="","",IF(OR(ISNUMBER(FIND("BBRC",VLOOKUP($A450,'Species Dictionary'!$B$3:$F$851,5,0))),ISNUMBER(FIND("HOSRP",VLOOKUP($A450,'Species Dictionary'!$B$3:$F$851,5,0)))),"URF req'd",IF(VLOOKUP($A450,'Species Dictionary'!$B$3:$J$851,9,0)="y","Rarity",IF(VLOOKUP($A450,'Species Dictionary'!$B$3:$C$851,2,0)="Escape.","Escape","")
)))</f>
        <v/>
      </c>
      <c r="C450" s="35"/>
      <c r="D450" s="36"/>
      <c r="E450" s="37"/>
      <c r="F450" s="38"/>
      <c r="G450" s="39"/>
      <c r="H450" s="40" t="str">
        <f aca="false">IF(ISBLANK(A450), "", VLOOKUP(A450, 'Species Dictionary'!$B$3:$G$851, 6, 0))</f>
        <v/>
      </c>
      <c r="I450" s="41"/>
      <c r="J450" s="42"/>
      <c r="K450" s="43"/>
      <c r="L450" s="44"/>
      <c r="M450" s="45" t="str">
        <f aca="false">IF(ISBLANK(A450), "",
  IF(ISBLANK(lastName), "Enter your name in the 'My Details' sheet",
  TRIM(firstName &amp; " " &amp; initials &amp; " " &amp; lastName)))</f>
        <v/>
      </c>
      <c r="N450" s="46" t="n">
        <v>448</v>
      </c>
    </row>
    <row r="451" customFormat="false" ht="15" hidden="false" customHeight="true" outlineLevel="0" collapsed="false">
      <c r="A451" s="33"/>
      <c r="B451" s="34" t="str">
        <f aca="false">IF($A451="","",IF(OR(ISNUMBER(FIND("BBRC",VLOOKUP($A451,'Species Dictionary'!$B$3:$F$851,5,0))),ISNUMBER(FIND("HOSRP",VLOOKUP($A451,'Species Dictionary'!$B$3:$F$851,5,0)))),"URF req'd",IF(VLOOKUP($A451,'Species Dictionary'!$B$3:$J$851,9,0)="y","Rarity",IF(VLOOKUP($A451,'Species Dictionary'!$B$3:$C$851,2,0)="Escape.","Escape","")
)))</f>
        <v/>
      </c>
      <c r="C451" s="35"/>
      <c r="D451" s="36"/>
      <c r="E451" s="37"/>
      <c r="F451" s="38"/>
      <c r="G451" s="39"/>
      <c r="H451" s="40" t="str">
        <f aca="false">IF(ISBLANK(A451), "", VLOOKUP(A451, 'Species Dictionary'!$B$3:$G$851, 6, 0))</f>
        <v/>
      </c>
      <c r="I451" s="41"/>
      <c r="J451" s="42"/>
      <c r="K451" s="43"/>
      <c r="L451" s="44"/>
      <c r="M451" s="45" t="str">
        <f aca="false">IF(ISBLANK(A451), "",
  IF(ISBLANK(lastName), "Enter your name in the 'My Details' sheet",
  TRIM(firstName &amp; " " &amp; initials &amp; " " &amp; lastName)))</f>
        <v/>
      </c>
      <c r="N451" s="46" t="n">
        <v>449</v>
      </c>
    </row>
    <row r="452" customFormat="false" ht="15" hidden="false" customHeight="true" outlineLevel="0" collapsed="false">
      <c r="A452" s="33"/>
      <c r="B452" s="34" t="str">
        <f aca="false">IF($A452="","",IF(OR(ISNUMBER(FIND("BBRC",VLOOKUP($A452,'Species Dictionary'!$B$3:$F$851,5,0))),ISNUMBER(FIND("HOSRP",VLOOKUP($A452,'Species Dictionary'!$B$3:$F$851,5,0)))),"URF req'd",IF(VLOOKUP($A452,'Species Dictionary'!$B$3:$J$851,9,0)="y","Rarity",IF(VLOOKUP($A452,'Species Dictionary'!$B$3:$C$851,2,0)="Escape.","Escape","")
)))</f>
        <v/>
      </c>
      <c r="C452" s="35"/>
      <c r="D452" s="36"/>
      <c r="E452" s="37"/>
      <c r="F452" s="38"/>
      <c r="G452" s="39"/>
      <c r="H452" s="40" t="str">
        <f aca="false">IF(ISBLANK(A452), "", VLOOKUP(A452, 'Species Dictionary'!$B$3:$G$851, 6, 0))</f>
        <v/>
      </c>
      <c r="I452" s="41"/>
      <c r="J452" s="42"/>
      <c r="K452" s="43"/>
      <c r="L452" s="44"/>
      <c r="M452" s="45" t="str">
        <f aca="false">IF(ISBLANK(A452), "",
  IF(ISBLANK(lastName), "Enter your name in the 'My Details' sheet",
  TRIM(firstName &amp; " " &amp; initials &amp; " " &amp; lastName)))</f>
        <v/>
      </c>
      <c r="N452" s="46" t="n">
        <v>450</v>
      </c>
    </row>
    <row r="453" customFormat="false" ht="15" hidden="false" customHeight="true" outlineLevel="0" collapsed="false">
      <c r="A453" s="33"/>
      <c r="B453" s="34" t="str">
        <f aca="false">IF($A453="","",IF(OR(ISNUMBER(FIND("BBRC",VLOOKUP($A453,'Species Dictionary'!$B$3:$F$851,5,0))),ISNUMBER(FIND("HOSRP",VLOOKUP($A453,'Species Dictionary'!$B$3:$F$851,5,0)))),"URF req'd",IF(VLOOKUP($A453,'Species Dictionary'!$B$3:$J$851,9,0)="y","Rarity",IF(VLOOKUP($A453,'Species Dictionary'!$B$3:$C$851,2,0)="Escape.","Escape","")
)))</f>
        <v/>
      </c>
      <c r="C453" s="35"/>
      <c r="D453" s="36"/>
      <c r="E453" s="37"/>
      <c r="F453" s="38"/>
      <c r="G453" s="39"/>
      <c r="H453" s="40" t="str">
        <f aca="false">IF(ISBLANK(A453), "", VLOOKUP(A453, 'Species Dictionary'!$B$3:$G$851, 6, 0))</f>
        <v/>
      </c>
      <c r="I453" s="41"/>
      <c r="J453" s="42"/>
      <c r="K453" s="43"/>
      <c r="L453" s="44"/>
      <c r="M453" s="45" t="str">
        <f aca="false">IF(ISBLANK(A453), "",
  IF(ISBLANK(lastName), "Enter your name in the 'My Details' sheet",
  TRIM(firstName &amp; " " &amp; initials &amp; " " &amp; lastName)))</f>
        <v/>
      </c>
      <c r="N453" s="46" t="n">
        <v>451</v>
      </c>
    </row>
    <row r="454" customFormat="false" ht="15" hidden="false" customHeight="true" outlineLevel="0" collapsed="false">
      <c r="A454" s="33"/>
      <c r="B454" s="34" t="str">
        <f aca="false">IF($A454="","",IF(OR(ISNUMBER(FIND("BBRC",VLOOKUP($A454,'Species Dictionary'!$B$3:$F$851,5,0))),ISNUMBER(FIND("HOSRP",VLOOKUP($A454,'Species Dictionary'!$B$3:$F$851,5,0)))),"URF req'd",IF(VLOOKUP($A454,'Species Dictionary'!$B$3:$J$851,9,0)="y","Rarity",IF(VLOOKUP($A454,'Species Dictionary'!$B$3:$C$851,2,0)="Escape.","Escape","")
)))</f>
        <v/>
      </c>
      <c r="C454" s="35"/>
      <c r="D454" s="36"/>
      <c r="E454" s="37"/>
      <c r="F454" s="38"/>
      <c r="G454" s="39"/>
      <c r="H454" s="40" t="str">
        <f aca="false">IF(ISBLANK(A454), "", VLOOKUP(A454, 'Species Dictionary'!$B$3:$G$851, 6, 0))</f>
        <v/>
      </c>
      <c r="I454" s="41"/>
      <c r="J454" s="42"/>
      <c r="K454" s="43"/>
      <c r="L454" s="44"/>
      <c r="M454" s="45" t="str">
        <f aca="false">IF(ISBLANK(A454), "",
  IF(ISBLANK(lastName), "Enter your name in the 'My Details' sheet",
  TRIM(firstName &amp; " " &amp; initials &amp; " " &amp; lastName)))</f>
        <v/>
      </c>
      <c r="N454" s="46" t="n">
        <v>452</v>
      </c>
    </row>
    <row r="455" customFormat="false" ht="15" hidden="false" customHeight="true" outlineLevel="0" collapsed="false">
      <c r="A455" s="33"/>
      <c r="B455" s="34" t="str">
        <f aca="false">IF($A455="","",IF(OR(ISNUMBER(FIND("BBRC",VLOOKUP($A455,'Species Dictionary'!$B$3:$F$851,5,0))),ISNUMBER(FIND("HOSRP",VLOOKUP($A455,'Species Dictionary'!$B$3:$F$851,5,0)))),"URF req'd",IF(VLOOKUP($A455,'Species Dictionary'!$B$3:$J$851,9,0)="y","Rarity",IF(VLOOKUP($A455,'Species Dictionary'!$B$3:$C$851,2,0)="Escape.","Escape","")
)))</f>
        <v/>
      </c>
      <c r="C455" s="35"/>
      <c r="D455" s="36"/>
      <c r="E455" s="37"/>
      <c r="F455" s="38"/>
      <c r="G455" s="39"/>
      <c r="H455" s="40" t="str">
        <f aca="false">IF(ISBLANK(A455), "", VLOOKUP(A455, 'Species Dictionary'!$B$3:$G$851, 6, 0))</f>
        <v/>
      </c>
      <c r="I455" s="41"/>
      <c r="J455" s="42"/>
      <c r="K455" s="43"/>
      <c r="L455" s="44"/>
      <c r="M455" s="45" t="str">
        <f aca="false">IF(ISBLANK(A455), "",
  IF(ISBLANK(lastName), "Enter your name in the 'My Details' sheet",
  TRIM(firstName &amp; " " &amp; initials &amp; " " &amp; lastName)))</f>
        <v/>
      </c>
      <c r="N455" s="46" t="n">
        <v>453</v>
      </c>
    </row>
    <row r="456" customFormat="false" ht="15" hidden="false" customHeight="true" outlineLevel="0" collapsed="false">
      <c r="A456" s="33"/>
      <c r="B456" s="34" t="str">
        <f aca="false">IF($A456="","",IF(OR(ISNUMBER(FIND("BBRC",VLOOKUP($A456,'Species Dictionary'!$B$3:$F$851,5,0))),ISNUMBER(FIND("HOSRP",VLOOKUP($A456,'Species Dictionary'!$B$3:$F$851,5,0)))),"URF req'd",IF(VLOOKUP($A456,'Species Dictionary'!$B$3:$J$851,9,0)="y","Rarity",IF(VLOOKUP($A456,'Species Dictionary'!$B$3:$C$851,2,0)="Escape.","Escape","")
)))</f>
        <v/>
      </c>
      <c r="C456" s="35"/>
      <c r="D456" s="36"/>
      <c r="E456" s="37"/>
      <c r="F456" s="38"/>
      <c r="G456" s="39"/>
      <c r="H456" s="40" t="str">
        <f aca="false">IF(ISBLANK(A456), "", VLOOKUP(A456, 'Species Dictionary'!$B$3:$G$851, 6, 0))</f>
        <v/>
      </c>
      <c r="I456" s="41"/>
      <c r="J456" s="42"/>
      <c r="K456" s="43"/>
      <c r="L456" s="44"/>
      <c r="M456" s="45" t="str">
        <f aca="false">IF(ISBLANK(A456), "",
  IF(ISBLANK(lastName), "Enter your name in the 'My Details' sheet",
  TRIM(firstName &amp; " " &amp; initials &amp; " " &amp; lastName)))</f>
        <v/>
      </c>
      <c r="N456" s="46" t="n">
        <v>454</v>
      </c>
    </row>
    <row r="457" customFormat="false" ht="15" hidden="false" customHeight="true" outlineLevel="0" collapsed="false">
      <c r="A457" s="33"/>
      <c r="B457" s="34" t="str">
        <f aca="false">IF($A457="","",IF(OR(ISNUMBER(FIND("BBRC",VLOOKUP($A457,'Species Dictionary'!$B$3:$F$851,5,0))),ISNUMBER(FIND("HOSRP",VLOOKUP($A457,'Species Dictionary'!$B$3:$F$851,5,0)))),"URF req'd",IF(VLOOKUP($A457,'Species Dictionary'!$B$3:$J$851,9,0)="y","Rarity",IF(VLOOKUP($A457,'Species Dictionary'!$B$3:$C$851,2,0)="Escape.","Escape","")
)))</f>
        <v/>
      </c>
      <c r="C457" s="35"/>
      <c r="D457" s="36"/>
      <c r="E457" s="37"/>
      <c r="F457" s="38"/>
      <c r="G457" s="39"/>
      <c r="H457" s="40" t="str">
        <f aca="false">IF(ISBLANK(A457), "", VLOOKUP(A457, 'Species Dictionary'!$B$3:$G$851, 6, 0))</f>
        <v/>
      </c>
      <c r="I457" s="41"/>
      <c r="J457" s="42"/>
      <c r="K457" s="43"/>
      <c r="L457" s="44"/>
      <c r="M457" s="45" t="str">
        <f aca="false">IF(ISBLANK(A457), "",
  IF(ISBLANK(lastName), "Enter your name in the 'My Details' sheet",
  TRIM(firstName &amp; " " &amp; initials &amp; " " &amp; lastName)))</f>
        <v/>
      </c>
      <c r="N457" s="46" t="n">
        <v>455</v>
      </c>
    </row>
    <row r="458" customFormat="false" ht="15" hidden="false" customHeight="true" outlineLevel="0" collapsed="false">
      <c r="A458" s="33"/>
      <c r="B458" s="34" t="str">
        <f aca="false">IF($A458="","",IF(OR(ISNUMBER(FIND("BBRC",VLOOKUP($A458,'Species Dictionary'!$B$3:$F$851,5,0))),ISNUMBER(FIND("HOSRP",VLOOKUP($A458,'Species Dictionary'!$B$3:$F$851,5,0)))),"URF req'd",IF(VLOOKUP($A458,'Species Dictionary'!$B$3:$J$851,9,0)="y","Rarity",IF(VLOOKUP($A458,'Species Dictionary'!$B$3:$C$851,2,0)="Escape.","Escape","")
)))</f>
        <v/>
      </c>
      <c r="C458" s="35"/>
      <c r="D458" s="36"/>
      <c r="E458" s="37"/>
      <c r="F458" s="38"/>
      <c r="G458" s="39"/>
      <c r="H458" s="40" t="str">
        <f aca="false">IF(ISBLANK(A458), "", VLOOKUP(A458, 'Species Dictionary'!$B$3:$G$851, 6, 0))</f>
        <v/>
      </c>
      <c r="I458" s="41"/>
      <c r="J458" s="42"/>
      <c r="K458" s="43"/>
      <c r="L458" s="44"/>
      <c r="M458" s="45" t="str">
        <f aca="false">IF(ISBLANK(A458), "",
  IF(ISBLANK(lastName), "Enter your name in the 'My Details' sheet",
  TRIM(firstName &amp; " " &amp; initials &amp; " " &amp; lastName)))</f>
        <v/>
      </c>
      <c r="N458" s="46" t="n">
        <v>456</v>
      </c>
    </row>
    <row r="459" customFormat="false" ht="15" hidden="false" customHeight="true" outlineLevel="0" collapsed="false">
      <c r="A459" s="33"/>
      <c r="B459" s="34" t="str">
        <f aca="false">IF($A459="","",IF(OR(ISNUMBER(FIND("BBRC",VLOOKUP($A459,'Species Dictionary'!$B$3:$F$851,5,0))),ISNUMBER(FIND("HOSRP",VLOOKUP($A459,'Species Dictionary'!$B$3:$F$851,5,0)))),"URF req'd",IF(VLOOKUP($A459,'Species Dictionary'!$B$3:$J$851,9,0)="y","Rarity",IF(VLOOKUP($A459,'Species Dictionary'!$B$3:$C$851,2,0)="Escape.","Escape","")
)))</f>
        <v/>
      </c>
      <c r="C459" s="35"/>
      <c r="D459" s="36"/>
      <c r="E459" s="37"/>
      <c r="F459" s="38"/>
      <c r="G459" s="39"/>
      <c r="H459" s="40" t="str">
        <f aca="false">IF(ISBLANK(A459), "", VLOOKUP(A459, 'Species Dictionary'!$B$3:$G$851, 6, 0))</f>
        <v/>
      </c>
      <c r="I459" s="41"/>
      <c r="J459" s="42"/>
      <c r="K459" s="43"/>
      <c r="L459" s="44"/>
      <c r="M459" s="45" t="str">
        <f aca="false">IF(ISBLANK(A459), "",
  IF(ISBLANK(lastName), "Enter your name in the 'My Details' sheet",
  TRIM(firstName &amp; " " &amp; initials &amp; " " &amp; lastName)))</f>
        <v/>
      </c>
      <c r="N459" s="46" t="n">
        <v>457</v>
      </c>
    </row>
    <row r="460" customFormat="false" ht="15" hidden="false" customHeight="true" outlineLevel="0" collapsed="false">
      <c r="A460" s="33"/>
      <c r="B460" s="34" t="str">
        <f aca="false">IF($A460="","",IF(OR(ISNUMBER(FIND("BBRC",VLOOKUP($A460,'Species Dictionary'!$B$3:$F$851,5,0))),ISNUMBER(FIND("HOSRP",VLOOKUP($A460,'Species Dictionary'!$B$3:$F$851,5,0)))),"URF req'd",IF(VLOOKUP($A460,'Species Dictionary'!$B$3:$J$851,9,0)="y","Rarity",IF(VLOOKUP($A460,'Species Dictionary'!$B$3:$C$851,2,0)="Escape.","Escape","")
)))</f>
        <v/>
      </c>
      <c r="C460" s="35"/>
      <c r="D460" s="36"/>
      <c r="E460" s="37"/>
      <c r="F460" s="38"/>
      <c r="G460" s="39"/>
      <c r="H460" s="40" t="str">
        <f aca="false">IF(ISBLANK(A460), "", VLOOKUP(A460, 'Species Dictionary'!$B$3:$G$851, 6, 0))</f>
        <v/>
      </c>
      <c r="I460" s="41"/>
      <c r="J460" s="42"/>
      <c r="K460" s="43"/>
      <c r="L460" s="44"/>
      <c r="M460" s="45" t="str">
        <f aca="false">IF(ISBLANK(A460), "",
  IF(ISBLANK(lastName), "Enter your name in the 'My Details' sheet",
  TRIM(firstName &amp; " " &amp; initials &amp; " " &amp; lastName)))</f>
        <v/>
      </c>
      <c r="N460" s="46" t="n">
        <v>458</v>
      </c>
    </row>
    <row r="461" customFormat="false" ht="15" hidden="false" customHeight="true" outlineLevel="0" collapsed="false">
      <c r="A461" s="33"/>
      <c r="B461" s="34" t="str">
        <f aca="false">IF($A461="","",IF(OR(ISNUMBER(FIND("BBRC",VLOOKUP($A461,'Species Dictionary'!$B$3:$F$851,5,0))),ISNUMBER(FIND("HOSRP",VLOOKUP($A461,'Species Dictionary'!$B$3:$F$851,5,0)))),"URF req'd",IF(VLOOKUP($A461,'Species Dictionary'!$B$3:$J$851,9,0)="y","Rarity",IF(VLOOKUP($A461,'Species Dictionary'!$B$3:$C$851,2,0)="Escape.","Escape","")
)))</f>
        <v/>
      </c>
      <c r="C461" s="35"/>
      <c r="D461" s="36"/>
      <c r="E461" s="37"/>
      <c r="F461" s="38"/>
      <c r="G461" s="39"/>
      <c r="H461" s="40" t="str">
        <f aca="false">IF(ISBLANK(A461), "", VLOOKUP(A461, 'Species Dictionary'!$B$3:$G$851, 6, 0))</f>
        <v/>
      </c>
      <c r="I461" s="41"/>
      <c r="J461" s="42"/>
      <c r="K461" s="43"/>
      <c r="L461" s="44"/>
      <c r="M461" s="45" t="str">
        <f aca="false">IF(ISBLANK(A461), "",
  IF(ISBLANK(lastName), "Enter your name in the 'My Details' sheet",
  TRIM(firstName &amp; " " &amp; initials &amp; " " &amp; lastName)))</f>
        <v/>
      </c>
      <c r="N461" s="46" t="n">
        <v>459</v>
      </c>
    </row>
    <row r="462" customFormat="false" ht="15" hidden="false" customHeight="true" outlineLevel="0" collapsed="false">
      <c r="A462" s="33"/>
      <c r="B462" s="34" t="str">
        <f aca="false">IF($A462="","",IF(OR(ISNUMBER(FIND("BBRC",VLOOKUP($A462,'Species Dictionary'!$B$3:$F$851,5,0))),ISNUMBER(FIND("HOSRP",VLOOKUP($A462,'Species Dictionary'!$B$3:$F$851,5,0)))),"URF req'd",IF(VLOOKUP($A462,'Species Dictionary'!$B$3:$J$851,9,0)="y","Rarity",IF(VLOOKUP($A462,'Species Dictionary'!$B$3:$C$851,2,0)="Escape.","Escape","")
)))</f>
        <v/>
      </c>
      <c r="C462" s="35"/>
      <c r="D462" s="36"/>
      <c r="E462" s="37"/>
      <c r="F462" s="38"/>
      <c r="G462" s="39"/>
      <c r="H462" s="40" t="str">
        <f aca="false">IF(ISBLANK(A462), "", VLOOKUP(A462, 'Species Dictionary'!$B$3:$G$851, 6, 0))</f>
        <v/>
      </c>
      <c r="I462" s="41"/>
      <c r="J462" s="42"/>
      <c r="K462" s="43"/>
      <c r="L462" s="44"/>
      <c r="M462" s="45" t="str">
        <f aca="false">IF(ISBLANK(A462), "",
  IF(ISBLANK(lastName), "Enter your name in the 'My Details' sheet",
  TRIM(firstName &amp; " " &amp; initials &amp; " " &amp; lastName)))</f>
        <v/>
      </c>
      <c r="N462" s="46" t="n">
        <v>460</v>
      </c>
    </row>
    <row r="463" customFormat="false" ht="15" hidden="false" customHeight="true" outlineLevel="0" collapsed="false">
      <c r="A463" s="33"/>
      <c r="B463" s="34" t="str">
        <f aca="false">IF($A463="","",IF(OR(ISNUMBER(FIND("BBRC",VLOOKUP($A463,'Species Dictionary'!$B$3:$F$851,5,0))),ISNUMBER(FIND("HOSRP",VLOOKUP($A463,'Species Dictionary'!$B$3:$F$851,5,0)))),"URF req'd",IF(VLOOKUP($A463,'Species Dictionary'!$B$3:$J$851,9,0)="y","Rarity",IF(VLOOKUP($A463,'Species Dictionary'!$B$3:$C$851,2,0)="Escape.","Escape","")
)))</f>
        <v/>
      </c>
      <c r="C463" s="35"/>
      <c r="D463" s="36"/>
      <c r="E463" s="37"/>
      <c r="F463" s="38"/>
      <c r="G463" s="39"/>
      <c r="H463" s="40" t="str">
        <f aca="false">IF(ISBLANK(A463), "", VLOOKUP(A463, 'Species Dictionary'!$B$3:$G$851, 6, 0))</f>
        <v/>
      </c>
      <c r="I463" s="41"/>
      <c r="J463" s="42"/>
      <c r="K463" s="43"/>
      <c r="L463" s="44"/>
      <c r="M463" s="45" t="str">
        <f aca="false">IF(ISBLANK(A463), "",
  IF(ISBLANK(lastName), "Enter your name in the 'My Details' sheet",
  TRIM(firstName &amp; " " &amp; initials &amp; " " &amp; lastName)))</f>
        <v/>
      </c>
      <c r="N463" s="46" t="n">
        <v>461</v>
      </c>
    </row>
    <row r="464" customFormat="false" ht="15" hidden="false" customHeight="true" outlineLevel="0" collapsed="false">
      <c r="A464" s="33"/>
      <c r="B464" s="34" t="str">
        <f aca="false">IF($A464="","",IF(OR(ISNUMBER(FIND("BBRC",VLOOKUP($A464,'Species Dictionary'!$B$3:$F$851,5,0))),ISNUMBER(FIND("HOSRP",VLOOKUP($A464,'Species Dictionary'!$B$3:$F$851,5,0)))),"URF req'd",IF(VLOOKUP($A464,'Species Dictionary'!$B$3:$J$851,9,0)="y","Rarity",IF(VLOOKUP($A464,'Species Dictionary'!$B$3:$C$851,2,0)="Escape.","Escape","")
)))</f>
        <v/>
      </c>
      <c r="C464" s="35"/>
      <c r="D464" s="36"/>
      <c r="E464" s="37"/>
      <c r="F464" s="38"/>
      <c r="G464" s="39"/>
      <c r="H464" s="40" t="str">
        <f aca="false">IF(ISBLANK(A464), "", VLOOKUP(A464, 'Species Dictionary'!$B$3:$G$851, 6, 0))</f>
        <v/>
      </c>
      <c r="I464" s="41"/>
      <c r="J464" s="42"/>
      <c r="K464" s="43"/>
      <c r="L464" s="44"/>
      <c r="M464" s="45" t="str">
        <f aca="false">IF(ISBLANK(A464), "",
  IF(ISBLANK(lastName), "Enter your name in the 'My Details' sheet",
  TRIM(firstName &amp; " " &amp; initials &amp; " " &amp; lastName)))</f>
        <v/>
      </c>
      <c r="N464" s="46" t="n">
        <v>462</v>
      </c>
    </row>
    <row r="465" customFormat="false" ht="15" hidden="false" customHeight="true" outlineLevel="0" collapsed="false">
      <c r="A465" s="33"/>
      <c r="B465" s="34" t="str">
        <f aca="false">IF($A465="","",IF(OR(ISNUMBER(FIND("BBRC",VLOOKUP($A465,'Species Dictionary'!$B$3:$F$851,5,0))),ISNUMBER(FIND("HOSRP",VLOOKUP($A465,'Species Dictionary'!$B$3:$F$851,5,0)))),"URF req'd",IF(VLOOKUP($A465,'Species Dictionary'!$B$3:$J$851,9,0)="y","Rarity",IF(VLOOKUP($A465,'Species Dictionary'!$B$3:$C$851,2,0)="Escape.","Escape","")
)))</f>
        <v/>
      </c>
      <c r="C465" s="35"/>
      <c r="D465" s="36"/>
      <c r="E465" s="37"/>
      <c r="F465" s="38"/>
      <c r="G465" s="39"/>
      <c r="H465" s="40" t="str">
        <f aca="false">IF(ISBLANK(A465), "", VLOOKUP(A465, 'Species Dictionary'!$B$3:$G$851, 6, 0))</f>
        <v/>
      </c>
      <c r="I465" s="41"/>
      <c r="J465" s="42"/>
      <c r="K465" s="43"/>
      <c r="L465" s="44"/>
      <c r="M465" s="45" t="str">
        <f aca="false">IF(ISBLANK(A465), "",
  IF(ISBLANK(lastName), "Enter your name in the 'My Details' sheet",
  TRIM(firstName &amp; " " &amp; initials &amp; " " &amp; lastName)))</f>
        <v/>
      </c>
      <c r="N465" s="46" t="n">
        <v>463</v>
      </c>
    </row>
    <row r="466" customFormat="false" ht="15" hidden="false" customHeight="true" outlineLevel="0" collapsed="false">
      <c r="A466" s="33"/>
      <c r="B466" s="34" t="str">
        <f aca="false">IF($A466="","",IF(OR(ISNUMBER(FIND("BBRC",VLOOKUP($A466,'Species Dictionary'!$B$3:$F$851,5,0))),ISNUMBER(FIND("HOSRP",VLOOKUP($A466,'Species Dictionary'!$B$3:$F$851,5,0)))),"URF req'd",IF(VLOOKUP($A466,'Species Dictionary'!$B$3:$J$851,9,0)="y","Rarity",IF(VLOOKUP($A466,'Species Dictionary'!$B$3:$C$851,2,0)="Escape.","Escape","")
)))</f>
        <v/>
      </c>
      <c r="C466" s="35"/>
      <c r="D466" s="36"/>
      <c r="E466" s="37"/>
      <c r="F466" s="38"/>
      <c r="G466" s="39"/>
      <c r="H466" s="40" t="str">
        <f aca="false">IF(ISBLANK(A466), "", VLOOKUP(A466, 'Species Dictionary'!$B$3:$G$851, 6, 0))</f>
        <v/>
      </c>
      <c r="I466" s="41"/>
      <c r="J466" s="42"/>
      <c r="K466" s="43"/>
      <c r="L466" s="44"/>
      <c r="M466" s="45" t="str">
        <f aca="false">IF(ISBLANK(A466), "",
  IF(ISBLANK(lastName), "Enter your name in the 'My Details' sheet",
  TRIM(firstName &amp; " " &amp; initials &amp; " " &amp; lastName)))</f>
        <v/>
      </c>
      <c r="N466" s="46" t="n">
        <v>464</v>
      </c>
    </row>
    <row r="467" customFormat="false" ht="15" hidden="false" customHeight="true" outlineLevel="0" collapsed="false">
      <c r="A467" s="33"/>
      <c r="B467" s="34" t="str">
        <f aca="false">IF($A467="","",IF(OR(ISNUMBER(FIND("BBRC",VLOOKUP($A467,'Species Dictionary'!$B$3:$F$851,5,0))),ISNUMBER(FIND("HOSRP",VLOOKUP($A467,'Species Dictionary'!$B$3:$F$851,5,0)))),"URF req'd",IF(VLOOKUP($A467,'Species Dictionary'!$B$3:$J$851,9,0)="y","Rarity",IF(VLOOKUP($A467,'Species Dictionary'!$B$3:$C$851,2,0)="Escape.","Escape","")
)))</f>
        <v/>
      </c>
      <c r="C467" s="35"/>
      <c r="D467" s="36"/>
      <c r="E467" s="37"/>
      <c r="F467" s="38"/>
      <c r="G467" s="39"/>
      <c r="H467" s="40" t="str">
        <f aca="false">IF(ISBLANK(A467), "", VLOOKUP(A467, 'Species Dictionary'!$B$3:$G$851, 6, 0))</f>
        <v/>
      </c>
      <c r="I467" s="41"/>
      <c r="J467" s="42"/>
      <c r="K467" s="43"/>
      <c r="L467" s="44"/>
      <c r="M467" s="45" t="str">
        <f aca="false">IF(ISBLANK(A467), "",
  IF(ISBLANK(lastName), "Enter your name in the 'My Details' sheet",
  TRIM(firstName &amp; " " &amp; initials &amp; " " &amp; lastName)))</f>
        <v/>
      </c>
      <c r="N467" s="46" t="n">
        <v>465</v>
      </c>
    </row>
    <row r="468" customFormat="false" ht="15" hidden="false" customHeight="true" outlineLevel="0" collapsed="false">
      <c r="A468" s="33"/>
      <c r="B468" s="34" t="str">
        <f aca="false">IF($A468="","",IF(OR(ISNUMBER(FIND("BBRC",VLOOKUP($A468,'Species Dictionary'!$B$3:$F$851,5,0))),ISNUMBER(FIND("HOSRP",VLOOKUP($A468,'Species Dictionary'!$B$3:$F$851,5,0)))),"URF req'd",IF(VLOOKUP($A468,'Species Dictionary'!$B$3:$J$851,9,0)="y","Rarity",IF(VLOOKUP($A468,'Species Dictionary'!$B$3:$C$851,2,0)="Escape.","Escape","")
)))</f>
        <v/>
      </c>
      <c r="C468" s="35"/>
      <c r="D468" s="36"/>
      <c r="E468" s="37"/>
      <c r="F468" s="38"/>
      <c r="G468" s="39"/>
      <c r="H468" s="40" t="str">
        <f aca="false">IF(ISBLANK(A468), "", VLOOKUP(A468, 'Species Dictionary'!$B$3:$G$851, 6, 0))</f>
        <v/>
      </c>
      <c r="I468" s="41"/>
      <c r="J468" s="42"/>
      <c r="K468" s="43"/>
      <c r="L468" s="44"/>
      <c r="M468" s="45" t="str">
        <f aca="false">IF(ISBLANK(A468), "",
  IF(ISBLANK(lastName), "Enter your name in the 'My Details' sheet",
  TRIM(firstName &amp; " " &amp; initials &amp; " " &amp; lastName)))</f>
        <v/>
      </c>
      <c r="N468" s="46" t="n">
        <v>466</v>
      </c>
    </row>
    <row r="469" customFormat="false" ht="15" hidden="false" customHeight="true" outlineLevel="0" collapsed="false">
      <c r="A469" s="33"/>
      <c r="B469" s="34" t="str">
        <f aca="false">IF($A469="","",IF(OR(ISNUMBER(FIND("BBRC",VLOOKUP($A469,'Species Dictionary'!$B$3:$F$851,5,0))),ISNUMBER(FIND("HOSRP",VLOOKUP($A469,'Species Dictionary'!$B$3:$F$851,5,0)))),"URF req'd",IF(VLOOKUP($A469,'Species Dictionary'!$B$3:$J$851,9,0)="y","Rarity",IF(VLOOKUP($A469,'Species Dictionary'!$B$3:$C$851,2,0)="Escape.","Escape","")
)))</f>
        <v/>
      </c>
      <c r="C469" s="35"/>
      <c r="D469" s="36"/>
      <c r="E469" s="37"/>
      <c r="F469" s="38"/>
      <c r="G469" s="39"/>
      <c r="H469" s="40" t="str">
        <f aca="false">IF(ISBLANK(A469), "", VLOOKUP(A469, 'Species Dictionary'!$B$3:$G$851, 6, 0))</f>
        <v/>
      </c>
      <c r="I469" s="41"/>
      <c r="J469" s="42"/>
      <c r="K469" s="43"/>
      <c r="L469" s="44"/>
      <c r="M469" s="45" t="str">
        <f aca="false">IF(ISBLANK(A469), "",
  IF(ISBLANK(lastName), "Enter your name in the 'My Details' sheet",
  TRIM(firstName &amp; " " &amp; initials &amp; " " &amp; lastName)))</f>
        <v/>
      </c>
      <c r="N469" s="46" t="n">
        <v>467</v>
      </c>
    </row>
    <row r="470" customFormat="false" ht="15" hidden="false" customHeight="true" outlineLevel="0" collapsed="false">
      <c r="A470" s="33"/>
      <c r="B470" s="34" t="str">
        <f aca="false">IF($A470="","",IF(OR(ISNUMBER(FIND("BBRC",VLOOKUP($A470,'Species Dictionary'!$B$3:$F$851,5,0))),ISNUMBER(FIND("HOSRP",VLOOKUP($A470,'Species Dictionary'!$B$3:$F$851,5,0)))),"URF req'd",IF(VLOOKUP($A470,'Species Dictionary'!$B$3:$J$851,9,0)="y","Rarity",IF(VLOOKUP($A470,'Species Dictionary'!$B$3:$C$851,2,0)="Escape.","Escape","")
)))</f>
        <v/>
      </c>
      <c r="C470" s="35"/>
      <c r="D470" s="36"/>
      <c r="E470" s="37"/>
      <c r="F470" s="38"/>
      <c r="G470" s="39"/>
      <c r="H470" s="40" t="str">
        <f aca="false">IF(ISBLANK(A470), "", VLOOKUP(A470, 'Species Dictionary'!$B$3:$G$851, 6, 0))</f>
        <v/>
      </c>
      <c r="I470" s="41"/>
      <c r="J470" s="42"/>
      <c r="K470" s="43"/>
      <c r="L470" s="44"/>
      <c r="M470" s="45" t="str">
        <f aca="false">IF(ISBLANK(A470), "",
  IF(ISBLANK(lastName), "Enter your name in the 'My Details' sheet",
  TRIM(firstName &amp; " " &amp; initials &amp; " " &amp; lastName)))</f>
        <v/>
      </c>
      <c r="N470" s="46" t="n">
        <v>468</v>
      </c>
    </row>
    <row r="471" customFormat="false" ht="15" hidden="false" customHeight="true" outlineLevel="0" collapsed="false">
      <c r="A471" s="33"/>
      <c r="B471" s="34" t="str">
        <f aca="false">IF($A471="","",IF(OR(ISNUMBER(FIND("BBRC",VLOOKUP($A471,'Species Dictionary'!$B$3:$F$851,5,0))),ISNUMBER(FIND("HOSRP",VLOOKUP($A471,'Species Dictionary'!$B$3:$F$851,5,0)))),"URF req'd",IF(VLOOKUP($A471,'Species Dictionary'!$B$3:$J$851,9,0)="y","Rarity",IF(VLOOKUP($A471,'Species Dictionary'!$B$3:$C$851,2,0)="Escape.","Escape","")
)))</f>
        <v/>
      </c>
      <c r="C471" s="35"/>
      <c r="D471" s="36"/>
      <c r="E471" s="37"/>
      <c r="F471" s="38"/>
      <c r="G471" s="39"/>
      <c r="H471" s="40" t="str">
        <f aca="false">IF(ISBLANK(A471), "", VLOOKUP(A471, 'Species Dictionary'!$B$3:$G$851, 6, 0))</f>
        <v/>
      </c>
      <c r="I471" s="41"/>
      <c r="J471" s="42"/>
      <c r="K471" s="43"/>
      <c r="L471" s="44"/>
      <c r="M471" s="45" t="str">
        <f aca="false">IF(ISBLANK(A471), "",
  IF(ISBLANK(lastName), "Enter your name in the 'My Details' sheet",
  TRIM(firstName &amp; " " &amp; initials &amp; " " &amp; lastName)))</f>
        <v/>
      </c>
      <c r="N471" s="46" t="n">
        <v>469</v>
      </c>
    </row>
    <row r="472" customFormat="false" ht="15" hidden="false" customHeight="true" outlineLevel="0" collapsed="false">
      <c r="A472" s="33"/>
      <c r="B472" s="34" t="str">
        <f aca="false">IF($A472="","",IF(OR(ISNUMBER(FIND("BBRC",VLOOKUP($A472,'Species Dictionary'!$B$3:$F$851,5,0))),ISNUMBER(FIND("HOSRP",VLOOKUP($A472,'Species Dictionary'!$B$3:$F$851,5,0)))),"URF req'd",IF(VLOOKUP($A472,'Species Dictionary'!$B$3:$J$851,9,0)="y","Rarity",IF(VLOOKUP($A472,'Species Dictionary'!$B$3:$C$851,2,0)="Escape.","Escape","")
)))</f>
        <v/>
      </c>
      <c r="C472" s="35"/>
      <c r="D472" s="36"/>
      <c r="E472" s="37"/>
      <c r="F472" s="38"/>
      <c r="G472" s="39"/>
      <c r="H472" s="40" t="str">
        <f aca="false">IF(ISBLANK(A472), "", VLOOKUP(A472, 'Species Dictionary'!$B$3:$G$851, 6, 0))</f>
        <v/>
      </c>
      <c r="I472" s="41"/>
      <c r="J472" s="42"/>
      <c r="K472" s="43"/>
      <c r="L472" s="44"/>
      <c r="M472" s="45" t="str">
        <f aca="false">IF(ISBLANK(A472), "",
  IF(ISBLANK(lastName), "Enter your name in the 'My Details' sheet",
  TRIM(firstName &amp; " " &amp; initials &amp; " " &amp; lastName)))</f>
        <v/>
      </c>
      <c r="N472" s="46" t="n">
        <v>470</v>
      </c>
    </row>
    <row r="473" customFormat="false" ht="15" hidden="false" customHeight="true" outlineLevel="0" collapsed="false">
      <c r="A473" s="33"/>
      <c r="B473" s="34" t="str">
        <f aca="false">IF($A473="","",IF(OR(ISNUMBER(FIND("BBRC",VLOOKUP($A473,'Species Dictionary'!$B$3:$F$851,5,0))),ISNUMBER(FIND("HOSRP",VLOOKUP($A473,'Species Dictionary'!$B$3:$F$851,5,0)))),"URF req'd",IF(VLOOKUP($A473,'Species Dictionary'!$B$3:$J$851,9,0)="y","Rarity",IF(VLOOKUP($A473,'Species Dictionary'!$B$3:$C$851,2,0)="Escape.","Escape","")
)))</f>
        <v/>
      </c>
      <c r="C473" s="35"/>
      <c r="D473" s="36"/>
      <c r="E473" s="37"/>
      <c r="F473" s="38"/>
      <c r="G473" s="39"/>
      <c r="H473" s="40" t="str">
        <f aca="false">IF(ISBLANK(A473), "", VLOOKUP(A473, 'Species Dictionary'!$B$3:$G$851, 6, 0))</f>
        <v/>
      </c>
      <c r="I473" s="41"/>
      <c r="J473" s="42"/>
      <c r="K473" s="43"/>
      <c r="L473" s="44"/>
      <c r="M473" s="45" t="str">
        <f aca="false">IF(ISBLANK(A473), "",
  IF(ISBLANK(lastName), "Enter your name in the 'My Details' sheet",
  TRIM(firstName &amp; " " &amp; initials &amp; " " &amp; lastName)))</f>
        <v/>
      </c>
      <c r="N473" s="46" t="n">
        <v>471</v>
      </c>
    </row>
    <row r="474" customFormat="false" ht="15" hidden="false" customHeight="true" outlineLevel="0" collapsed="false">
      <c r="A474" s="33"/>
      <c r="B474" s="34" t="str">
        <f aca="false">IF($A474="","",IF(OR(ISNUMBER(FIND("BBRC",VLOOKUP($A474,'Species Dictionary'!$B$3:$F$851,5,0))),ISNUMBER(FIND("HOSRP",VLOOKUP($A474,'Species Dictionary'!$B$3:$F$851,5,0)))),"URF req'd",IF(VLOOKUP($A474,'Species Dictionary'!$B$3:$J$851,9,0)="y","Rarity",IF(VLOOKUP($A474,'Species Dictionary'!$B$3:$C$851,2,0)="Escape.","Escape","")
)))</f>
        <v/>
      </c>
      <c r="C474" s="35"/>
      <c r="D474" s="36"/>
      <c r="E474" s="37"/>
      <c r="F474" s="38"/>
      <c r="G474" s="39"/>
      <c r="H474" s="40" t="str">
        <f aca="false">IF(ISBLANK(A474), "", VLOOKUP(A474, 'Species Dictionary'!$B$3:$G$851, 6, 0))</f>
        <v/>
      </c>
      <c r="I474" s="41"/>
      <c r="J474" s="42"/>
      <c r="K474" s="43"/>
      <c r="L474" s="44"/>
      <c r="M474" s="45" t="str">
        <f aca="false">IF(ISBLANK(A474), "",
  IF(ISBLANK(lastName), "Enter your name in the 'My Details' sheet",
  TRIM(firstName &amp; " " &amp; initials &amp; " " &amp; lastName)))</f>
        <v/>
      </c>
      <c r="N474" s="46" t="n">
        <v>472</v>
      </c>
    </row>
    <row r="475" customFormat="false" ht="15" hidden="false" customHeight="true" outlineLevel="0" collapsed="false">
      <c r="A475" s="33"/>
      <c r="B475" s="34" t="str">
        <f aca="false">IF($A475="","",IF(OR(ISNUMBER(FIND("BBRC",VLOOKUP($A475,'Species Dictionary'!$B$3:$F$851,5,0))),ISNUMBER(FIND("HOSRP",VLOOKUP($A475,'Species Dictionary'!$B$3:$F$851,5,0)))),"URF req'd",IF(VLOOKUP($A475,'Species Dictionary'!$B$3:$J$851,9,0)="y","Rarity",IF(VLOOKUP($A475,'Species Dictionary'!$B$3:$C$851,2,0)="Escape.","Escape","")
)))</f>
        <v/>
      </c>
      <c r="C475" s="35"/>
      <c r="D475" s="36"/>
      <c r="E475" s="37"/>
      <c r="F475" s="38"/>
      <c r="G475" s="39"/>
      <c r="H475" s="40" t="str">
        <f aca="false">IF(ISBLANK(A475), "", VLOOKUP(A475, 'Species Dictionary'!$B$3:$G$851, 6, 0))</f>
        <v/>
      </c>
      <c r="I475" s="41"/>
      <c r="J475" s="42"/>
      <c r="K475" s="43"/>
      <c r="L475" s="44"/>
      <c r="M475" s="45" t="str">
        <f aca="false">IF(ISBLANK(A475), "",
  IF(ISBLANK(lastName), "Enter your name in the 'My Details' sheet",
  TRIM(firstName &amp; " " &amp; initials &amp; " " &amp; lastName)))</f>
        <v/>
      </c>
      <c r="N475" s="46" t="n">
        <v>473</v>
      </c>
    </row>
    <row r="476" customFormat="false" ht="15" hidden="false" customHeight="true" outlineLevel="0" collapsed="false">
      <c r="A476" s="33"/>
      <c r="B476" s="34" t="str">
        <f aca="false">IF($A476="","",IF(OR(ISNUMBER(FIND("BBRC",VLOOKUP($A476,'Species Dictionary'!$B$3:$F$851,5,0))),ISNUMBER(FIND("HOSRP",VLOOKUP($A476,'Species Dictionary'!$B$3:$F$851,5,0)))),"URF req'd",IF(VLOOKUP($A476,'Species Dictionary'!$B$3:$J$851,9,0)="y","Rarity",IF(VLOOKUP($A476,'Species Dictionary'!$B$3:$C$851,2,0)="Escape.","Escape","")
)))</f>
        <v/>
      </c>
      <c r="C476" s="35"/>
      <c r="D476" s="36"/>
      <c r="E476" s="37"/>
      <c r="F476" s="38"/>
      <c r="G476" s="39"/>
      <c r="H476" s="40" t="str">
        <f aca="false">IF(ISBLANK(A476), "", VLOOKUP(A476, 'Species Dictionary'!$B$3:$G$851, 6, 0))</f>
        <v/>
      </c>
      <c r="I476" s="41"/>
      <c r="J476" s="42"/>
      <c r="K476" s="43"/>
      <c r="L476" s="44"/>
      <c r="M476" s="45" t="str">
        <f aca="false">IF(ISBLANK(A476), "",
  IF(ISBLANK(lastName), "Enter your name in the 'My Details' sheet",
  TRIM(firstName &amp; " " &amp; initials &amp; " " &amp; lastName)))</f>
        <v/>
      </c>
      <c r="N476" s="46" t="n">
        <v>474</v>
      </c>
    </row>
    <row r="477" customFormat="false" ht="15" hidden="false" customHeight="true" outlineLevel="0" collapsed="false">
      <c r="A477" s="33"/>
      <c r="B477" s="34" t="str">
        <f aca="false">IF($A477="","",IF(OR(ISNUMBER(FIND("BBRC",VLOOKUP($A477,'Species Dictionary'!$B$3:$F$851,5,0))),ISNUMBER(FIND("HOSRP",VLOOKUP($A477,'Species Dictionary'!$B$3:$F$851,5,0)))),"URF req'd",IF(VLOOKUP($A477,'Species Dictionary'!$B$3:$J$851,9,0)="y","Rarity",IF(VLOOKUP($A477,'Species Dictionary'!$B$3:$C$851,2,0)="Escape.","Escape","")
)))</f>
        <v/>
      </c>
      <c r="C477" s="35"/>
      <c r="D477" s="36"/>
      <c r="E477" s="37"/>
      <c r="F477" s="38"/>
      <c r="G477" s="39"/>
      <c r="H477" s="40" t="str">
        <f aca="false">IF(ISBLANK(A477), "", VLOOKUP(A477, 'Species Dictionary'!$B$3:$G$851, 6, 0))</f>
        <v/>
      </c>
      <c r="I477" s="41"/>
      <c r="J477" s="42"/>
      <c r="K477" s="43"/>
      <c r="L477" s="44"/>
      <c r="M477" s="45" t="str">
        <f aca="false">IF(ISBLANK(A477), "",
  IF(ISBLANK(lastName), "Enter your name in the 'My Details' sheet",
  TRIM(firstName &amp; " " &amp; initials &amp; " " &amp; lastName)))</f>
        <v/>
      </c>
      <c r="N477" s="46" t="n">
        <v>475</v>
      </c>
    </row>
    <row r="478" customFormat="false" ht="15" hidden="false" customHeight="true" outlineLevel="0" collapsed="false">
      <c r="A478" s="33"/>
      <c r="B478" s="34" t="str">
        <f aca="false">IF($A478="","",IF(OR(ISNUMBER(FIND("BBRC",VLOOKUP($A478,'Species Dictionary'!$B$3:$F$851,5,0))),ISNUMBER(FIND("HOSRP",VLOOKUP($A478,'Species Dictionary'!$B$3:$F$851,5,0)))),"URF req'd",IF(VLOOKUP($A478,'Species Dictionary'!$B$3:$J$851,9,0)="y","Rarity",IF(VLOOKUP($A478,'Species Dictionary'!$B$3:$C$851,2,0)="Escape.","Escape","")
)))</f>
        <v/>
      </c>
      <c r="C478" s="35"/>
      <c r="D478" s="36"/>
      <c r="E478" s="37"/>
      <c r="F478" s="38"/>
      <c r="G478" s="39"/>
      <c r="H478" s="40" t="str">
        <f aca="false">IF(ISBLANK(A478), "", VLOOKUP(A478, 'Species Dictionary'!$B$3:$G$851, 6, 0))</f>
        <v/>
      </c>
      <c r="I478" s="41"/>
      <c r="J478" s="42"/>
      <c r="K478" s="43"/>
      <c r="L478" s="44"/>
      <c r="M478" s="45" t="str">
        <f aca="false">IF(ISBLANK(A478), "",
  IF(ISBLANK(lastName), "Enter your name in the 'My Details' sheet",
  TRIM(firstName &amp; " " &amp; initials &amp; " " &amp; lastName)))</f>
        <v/>
      </c>
      <c r="N478" s="46" t="n">
        <v>476</v>
      </c>
    </row>
    <row r="479" customFormat="false" ht="15" hidden="false" customHeight="true" outlineLevel="0" collapsed="false">
      <c r="A479" s="33"/>
      <c r="B479" s="34" t="str">
        <f aca="false">IF($A479="","",IF(OR(ISNUMBER(FIND("BBRC",VLOOKUP($A479,'Species Dictionary'!$B$3:$F$851,5,0))),ISNUMBER(FIND("HOSRP",VLOOKUP($A479,'Species Dictionary'!$B$3:$F$851,5,0)))),"URF req'd",IF(VLOOKUP($A479,'Species Dictionary'!$B$3:$J$851,9,0)="y","Rarity",IF(VLOOKUP($A479,'Species Dictionary'!$B$3:$C$851,2,0)="Escape.","Escape","")
)))</f>
        <v/>
      </c>
      <c r="C479" s="35"/>
      <c r="D479" s="36"/>
      <c r="E479" s="37"/>
      <c r="F479" s="38"/>
      <c r="G479" s="39"/>
      <c r="H479" s="40" t="str">
        <f aca="false">IF(ISBLANK(A479), "", VLOOKUP(A479, 'Species Dictionary'!$B$3:$G$851, 6, 0))</f>
        <v/>
      </c>
      <c r="I479" s="41"/>
      <c r="J479" s="42"/>
      <c r="K479" s="43"/>
      <c r="L479" s="44"/>
      <c r="M479" s="45" t="str">
        <f aca="false">IF(ISBLANK(A479), "",
  IF(ISBLANK(lastName), "Enter your name in the 'My Details' sheet",
  TRIM(firstName &amp; " " &amp; initials &amp; " " &amp; lastName)))</f>
        <v/>
      </c>
      <c r="N479" s="46" t="n">
        <v>477</v>
      </c>
    </row>
    <row r="480" customFormat="false" ht="15" hidden="false" customHeight="true" outlineLevel="0" collapsed="false">
      <c r="A480" s="33"/>
      <c r="B480" s="34" t="str">
        <f aca="false">IF($A480="","",IF(OR(ISNUMBER(FIND("BBRC",VLOOKUP($A480,'Species Dictionary'!$B$3:$F$851,5,0))),ISNUMBER(FIND("HOSRP",VLOOKUP($A480,'Species Dictionary'!$B$3:$F$851,5,0)))),"URF req'd",IF(VLOOKUP($A480,'Species Dictionary'!$B$3:$J$851,9,0)="y","Rarity",IF(VLOOKUP($A480,'Species Dictionary'!$B$3:$C$851,2,0)="Escape.","Escape","")
)))</f>
        <v/>
      </c>
      <c r="C480" s="35"/>
      <c r="D480" s="36"/>
      <c r="E480" s="37"/>
      <c r="F480" s="38"/>
      <c r="G480" s="39"/>
      <c r="H480" s="40" t="str">
        <f aca="false">IF(ISBLANK(A480), "", VLOOKUP(A480, 'Species Dictionary'!$B$3:$G$851, 6, 0))</f>
        <v/>
      </c>
      <c r="I480" s="41"/>
      <c r="J480" s="42"/>
      <c r="K480" s="43"/>
      <c r="L480" s="44"/>
      <c r="M480" s="45" t="str">
        <f aca="false">IF(ISBLANK(A480), "",
  IF(ISBLANK(lastName), "Enter your name in the 'My Details' sheet",
  TRIM(firstName &amp; " " &amp; initials &amp; " " &amp; lastName)))</f>
        <v/>
      </c>
      <c r="N480" s="46" t="n">
        <v>478</v>
      </c>
    </row>
    <row r="481" customFormat="false" ht="15" hidden="false" customHeight="true" outlineLevel="0" collapsed="false">
      <c r="A481" s="33"/>
      <c r="B481" s="34" t="str">
        <f aca="false">IF($A481="","",IF(OR(ISNUMBER(FIND("BBRC",VLOOKUP($A481,'Species Dictionary'!$B$3:$F$851,5,0))),ISNUMBER(FIND("HOSRP",VLOOKUP($A481,'Species Dictionary'!$B$3:$F$851,5,0)))),"URF req'd",IF(VLOOKUP($A481,'Species Dictionary'!$B$3:$J$851,9,0)="y","Rarity",IF(VLOOKUP($A481,'Species Dictionary'!$B$3:$C$851,2,0)="Escape.","Escape","")
)))</f>
        <v/>
      </c>
      <c r="C481" s="35"/>
      <c r="D481" s="36"/>
      <c r="E481" s="37"/>
      <c r="F481" s="38"/>
      <c r="G481" s="39"/>
      <c r="H481" s="40" t="str">
        <f aca="false">IF(ISBLANK(A481), "", VLOOKUP(A481, 'Species Dictionary'!$B$3:$G$851, 6, 0))</f>
        <v/>
      </c>
      <c r="I481" s="41"/>
      <c r="J481" s="42"/>
      <c r="K481" s="43"/>
      <c r="L481" s="44"/>
      <c r="M481" s="45" t="str">
        <f aca="false">IF(ISBLANK(A481), "",
  IF(ISBLANK(lastName), "Enter your name in the 'My Details' sheet",
  TRIM(firstName &amp; " " &amp; initials &amp; " " &amp; lastName)))</f>
        <v/>
      </c>
      <c r="N481" s="46" t="n">
        <v>479</v>
      </c>
    </row>
    <row r="482" customFormat="false" ht="15" hidden="false" customHeight="true" outlineLevel="0" collapsed="false">
      <c r="A482" s="33"/>
      <c r="B482" s="34" t="str">
        <f aca="false">IF($A482="","",IF(OR(ISNUMBER(FIND("BBRC",VLOOKUP($A482,'Species Dictionary'!$B$3:$F$851,5,0))),ISNUMBER(FIND("HOSRP",VLOOKUP($A482,'Species Dictionary'!$B$3:$F$851,5,0)))),"URF req'd",IF(VLOOKUP($A482,'Species Dictionary'!$B$3:$J$851,9,0)="y","Rarity",IF(VLOOKUP($A482,'Species Dictionary'!$B$3:$C$851,2,0)="Escape.","Escape","")
)))</f>
        <v/>
      </c>
      <c r="C482" s="35"/>
      <c r="D482" s="36"/>
      <c r="E482" s="37"/>
      <c r="F482" s="38"/>
      <c r="G482" s="39"/>
      <c r="H482" s="40" t="str">
        <f aca="false">IF(ISBLANK(A482), "", VLOOKUP(A482, 'Species Dictionary'!$B$3:$G$851, 6, 0))</f>
        <v/>
      </c>
      <c r="I482" s="41"/>
      <c r="J482" s="42"/>
      <c r="K482" s="43"/>
      <c r="L482" s="44"/>
      <c r="M482" s="45" t="str">
        <f aca="false">IF(ISBLANK(A482), "",
  IF(ISBLANK(lastName), "Enter your name in the 'My Details' sheet",
  TRIM(firstName &amp; " " &amp; initials &amp; " " &amp; lastName)))</f>
        <v/>
      </c>
      <c r="N482" s="46" t="n">
        <v>480</v>
      </c>
    </row>
    <row r="483" customFormat="false" ht="15" hidden="false" customHeight="true" outlineLevel="0" collapsed="false">
      <c r="A483" s="33"/>
      <c r="B483" s="34" t="str">
        <f aca="false">IF($A483="","",IF(OR(ISNUMBER(FIND("BBRC",VLOOKUP($A483,'Species Dictionary'!$B$3:$F$851,5,0))),ISNUMBER(FIND("HOSRP",VLOOKUP($A483,'Species Dictionary'!$B$3:$F$851,5,0)))),"URF req'd",IF(VLOOKUP($A483,'Species Dictionary'!$B$3:$J$851,9,0)="y","Rarity",IF(VLOOKUP($A483,'Species Dictionary'!$B$3:$C$851,2,0)="Escape.","Escape","")
)))</f>
        <v/>
      </c>
      <c r="C483" s="35"/>
      <c r="D483" s="36"/>
      <c r="E483" s="37"/>
      <c r="F483" s="38"/>
      <c r="G483" s="39"/>
      <c r="H483" s="40" t="str">
        <f aca="false">IF(ISBLANK(A483), "", VLOOKUP(A483, 'Species Dictionary'!$B$3:$G$851, 6, 0))</f>
        <v/>
      </c>
      <c r="I483" s="41"/>
      <c r="J483" s="42"/>
      <c r="K483" s="43"/>
      <c r="L483" s="44"/>
      <c r="M483" s="45" t="str">
        <f aca="false">IF(ISBLANK(A483), "",
  IF(ISBLANK(lastName), "Enter your name in the 'My Details' sheet",
  TRIM(firstName &amp; " " &amp; initials &amp; " " &amp; lastName)))</f>
        <v/>
      </c>
      <c r="N483" s="46" t="n">
        <v>481</v>
      </c>
    </row>
    <row r="484" customFormat="false" ht="15" hidden="false" customHeight="true" outlineLevel="0" collapsed="false">
      <c r="A484" s="33"/>
      <c r="B484" s="34" t="str">
        <f aca="false">IF($A484="","",IF(OR(ISNUMBER(FIND("BBRC",VLOOKUP($A484,'Species Dictionary'!$B$3:$F$851,5,0))),ISNUMBER(FIND("HOSRP",VLOOKUP($A484,'Species Dictionary'!$B$3:$F$851,5,0)))),"URF req'd",IF(VLOOKUP($A484,'Species Dictionary'!$B$3:$J$851,9,0)="y","Rarity",IF(VLOOKUP($A484,'Species Dictionary'!$B$3:$C$851,2,0)="Escape.","Escape","")
)))</f>
        <v/>
      </c>
      <c r="C484" s="35"/>
      <c r="D484" s="36"/>
      <c r="E484" s="37"/>
      <c r="F484" s="38"/>
      <c r="G484" s="39"/>
      <c r="H484" s="40" t="str">
        <f aca="false">IF(ISBLANK(A484), "", VLOOKUP(A484, 'Species Dictionary'!$B$3:$G$851, 6, 0))</f>
        <v/>
      </c>
      <c r="I484" s="41"/>
      <c r="J484" s="42"/>
      <c r="K484" s="43"/>
      <c r="L484" s="44"/>
      <c r="M484" s="45" t="str">
        <f aca="false">IF(ISBLANK(A484), "",
  IF(ISBLANK(lastName), "Enter your name in the 'My Details' sheet",
  TRIM(firstName &amp; " " &amp; initials &amp; " " &amp; lastName)))</f>
        <v/>
      </c>
      <c r="N484" s="46" t="n">
        <v>482</v>
      </c>
    </row>
    <row r="485" customFormat="false" ht="15" hidden="false" customHeight="true" outlineLevel="0" collapsed="false">
      <c r="A485" s="33"/>
      <c r="B485" s="34" t="str">
        <f aca="false">IF($A485="","",IF(OR(ISNUMBER(FIND("BBRC",VLOOKUP($A485,'Species Dictionary'!$B$3:$F$851,5,0))),ISNUMBER(FIND("HOSRP",VLOOKUP($A485,'Species Dictionary'!$B$3:$F$851,5,0)))),"URF req'd",IF(VLOOKUP($A485,'Species Dictionary'!$B$3:$J$851,9,0)="y","Rarity",IF(VLOOKUP($A485,'Species Dictionary'!$B$3:$C$851,2,0)="Escape.","Escape","")
)))</f>
        <v/>
      </c>
      <c r="C485" s="35"/>
      <c r="D485" s="36"/>
      <c r="E485" s="37"/>
      <c r="F485" s="38"/>
      <c r="G485" s="39"/>
      <c r="H485" s="40" t="str">
        <f aca="false">IF(ISBLANK(A485), "", VLOOKUP(A485, 'Species Dictionary'!$B$3:$G$851, 6, 0))</f>
        <v/>
      </c>
      <c r="I485" s="41"/>
      <c r="J485" s="42"/>
      <c r="K485" s="43"/>
      <c r="L485" s="44"/>
      <c r="M485" s="45" t="str">
        <f aca="false">IF(ISBLANK(A485), "",
  IF(ISBLANK(lastName), "Enter your name in the 'My Details' sheet",
  TRIM(firstName &amp; " " &amp; initials &amp; " " &amp; lastName)))</f>
        <v/>
      </c>
      <c r="N485" s="46" t="n">
        <v>483</v>
      </c>
    </row>
    <row r="486" customFormat="false" ht="15" hidden="false" customHeight="true" outlineLevel="0" collapsed="false">
      <c r="A486" s="33"/>
      <c r="B486" s="34" t="str">
        <f aca="false">IF($A486="","",IF(OR(ISNUMBER(FIND("BBRC",VLOOKUP($A486,'Species Dictionary'!$B$3:$F$851,5,0))),ISNUMBER(FIND("HOSRP",VLOOKUP($A486,'Species Dictionary'!$B$3:$F$851,5,0)))),"URF req'd",IF(VLOOKUP($A486,'Species Dictionary'!$B$3:$J$851,9,0)="y","Rarity",IF(VLOOKUP($A486,'Species Dictionary'!$B$3:$C$851,2,0)="Escape.","Escape","")
)))</f>
        <v/>
      </c>
      <c r="C486" s="35"/>
      <c r="D486" s="36"/>
      <c r="E486" s="37"/>
      <c r="F486" s="38"/>
      <c r="G486" s="39"/>
      <c r="H486" s="40" t="str">
        <f aca="false">IF(ISBLANK(A486), "", VLOOKUP(A486, 'Species Dictionary'!$B$3:$G$851, 6, 0))</f>
        <v/>
      </c>
      <c r="I486" s="41"/>
      <c r="J486" s="42"/>
      <c r="K486" s="43"/>
      <c r="L486" s="44"/>
      <c r="M486" s="45" t="str">
        <f aca="false">IF(ISBLANK(A486), "",
  IF(ISBLANK(lastName), "Enter your name in the 'My Details' sheet",
  TRIM(firstName &amp; " " &amp; initials &amp; " " &amp; lastName)))</f>
        <v/>
      </c>
      <c r="N486" s="46" t="n">
        <v>484</v>
      </c>
    </row>
    <row r="487" customFormat="false" ht="15" hidden="false" customHeight="true" outlineLevel="0" collapsed="false">
      <c r="A487" s="33"/>
      <c r="B487" s="34" t="str">
        <f aca="false">IF($A487="","",IF(OR(ISNUMBER(FIND("BBRC",VLOOKUP($A487,'Species Dictionary'!$B$3:$F$851,5,0))),ISNUMBER(FIND("HOSRP",VLOOKUP($A487,'Species Dictionary'!$B$3:$F$851,5,0)))),"URF req'd",IF(VLOOKUP($A487,'Species Dictionary'!$B$3:$J$851,9,0)="y","Rarity",IF(VLOOKUP($A487,'Species Dictionary'!$B$3:$C$851,2,0)="Escape.","Escape","")
)))</f>
        <v/>
      </c>
      <c r="C487" s="35"/>
      <c r="D487" s="36"/>
      <c r="E487" s="37"/>
      <c r="F487" s="38"/>
      <c r="G487" s="39"/>
      <c r="H487" s="40" t="str">
        <f aca="false">IF(ISBLANK(A487), "", VLOOKUP(A487, 'Species Dictionary'!$B$3:$G$851, 6, 0))</f>
        <v/>
      </c>
      <c r="I487" s="41"/>
      <c r="J487" s="42"/>
      <c r="K487" s="43"/>
      <c r="L487" s="44"/>
      <c r="M487" s="45" t="str">
        <f aca="false">IF(ISBLANK(A487), "",
  IF(ISBLANK(lastName), "Enter your name in the 'My Details' sheet",
  TRIM(firstName &amp; " " &amp; initials &amp; " " &amp; lastName)))</f>
        <v/>
      </c>
      <c r="N487" s="46" t="n">
        <v>485</v>
      </c>
    </row>
    <row r="488" customFormat="false" ht="15" hidden="false" customHeight="true" outlineLevel="0" collapsed="false">
      <c r="A488" s="33"/>
      <c r="B488" s="34" t="str">
        <f aca="false">IF($A488="","",IF(OR(ISNUMBER(FIND("BBRC",VLOOKUP($A488,'Species Dictionary'!$B$3:$F$851,5,0))),ISNUMBER(FIND("HOSRP",VLOOKUP($A488,'Species Dictionary'!$B$3:$F$851,5,0)))),"URF req'd",IF(VLOOKUP($A488,'Species Dictionary'!$B$3:$J$851,9,0)="y","Rarity",IF(VLOOKUP($A488,'Species Dictionary'!$B$3:$C$851,2,0)="Escape.","Escape","")
)))</f>
        <v/>
      </c>
      <c r="C488" s="35"/>
      <c r="D488" s="36"/>
      <c r="E488" s="37"/>
      <c r="F488" s="38"/>
      <c r="G488" s="39"/>
      <c r="H488" s="40" t="str">
        <f aca="false">IF(ISBLANK(A488), "", VLOOKUP(A488, 'Species Dictionary'!$B$3:$G$851, 6, 0))</f>
        <v/>
      </c>
      <c r="I488" s="41"/>
      <c r="J488" s="42"/>
      <c r="K488" s="43"/>
      <c r="L488" s="44"/>
      <c r="M488" s="45" t="str">
        <f aca="false">IF(ISBLANK(A488), "",
  IF(ISBLANK(lastName), "Enter your name in the 'My Details' sheet",
  TRIM(firstName &amp; " " &amp; initials &amp; " " &amp; lastName)))</f>
        <v/>
      </c>
      <c r="N488" s="46" t="n">
        <v>486</v>
      </c>
    </row>
    <row r="489" customFormat="false" ht="15" hidden="false" customHeight="true" outlineLevel="0" collapsed="false">
      <c r="A489" s="33"/>
      <c r="B489" s="34" t="str">
        <f aca="false">IF($A489="","",IF(OR(ISNUMBER(FIND("BBRC",VLOOKUP($A489,'Species Dictionary'!$B$3:$F$851,5,0))),ISNUMBER(FIND("HOSRP",VLOOKUP($A489,'Species Dictionary'!$B$3:$F$851,5,0)))),"URF req'd",IF(VLOOKUP($A489,'Species Dictionary'!$B$3:$J$851,9,0)="y","Rarity",IF(VLOOKUP($A489,'Species Dictionary'!$B$3:$C$851,2,0)="Escape.","Escape","")
)))</f>
        <v/>
      </c>
      <c r="C489" s="35"/>
      <c r="D489" s="36"/>
      <c r="E489" s="37"/>
      <c r="F489" s="38"/>
      <c r="G489" s="39"/>
      <c r="H489" s="40" t="str">
        <f aca="false">IF(ISBLANK(A489), "", VLOOKUP(A489, 'Species Dictionary'!$B$3:$G$851, 6, 0))</f>
        <v/>
      </c>
      <c r="I489" s="41"/>
      <c r="J489" s="42"/>
      <c r="K489" s="43"/>
      <c r="L489" s="44"/>
      <c r="M489" s="45" t="str">
        <f aca="false">IF(ISBLANK(A489), "",
  IF(ISBLANK(lastName), "Enter your name in the 'My Details' sheet",
  TRIM(firstName &amp; " " &amp; initials &amp; " " &amp; lastName)))</f>
        <v/>
      </c>
      <c r="N489" s="46" t="n">
        <v>487</v>
      </c>
    </row>
    <row r="490" customFormat="false" ht="15" hidden="false" customHeight="true" outlineLevel="0" collapsed="false">
      <c r="A490" s="33"/>
      <c r="B490" s="34" t="str">
        <f aca="false">IF($A490="","",IF(OR(ISNUMBER(FIND("BBRC",VLOOKUP($A490,'Species Dictionary'!$B$3:$F$851,5,0))),ISNUMBER(FIND("HOSRP",VLOOKUP($A490,'Species Dictionary'!$B$3:$F$851,5,0)))),"URF req'd",IF(VLOOKUP($A490,'Species Dictionary'!$B$3:$J$851,9,0)="y","Rarity",IF(VLOOKUP($A490,'Species Dictionary'!$B$3:$C$851,2,0)="Escape.","Escape","")
)))</f>
        <v/>
      </c>
      <c r="C490" s="35"/>
      <c r="D490" s="36"/>
      <c r="E490" s="37"/>
      <c r="F490" s="38"/>
      <c r="G490" s="39"/>
      <c r="H490" s="40" t="str">
        <f aca="false">IF(ISBLANK(A490), "", VLOOKUP(A490, 'Species Dictionary'!$B$3:$G$851, 6, 0))</f>
        <v/>
      </c>
      <c r="I490" s="41"/>
      <c r="J490" s="42"/>
      <c r="K490" s="43"/>
      <c r="L490" s="44"/>
      <c r="M490" s="45" t="str">
        <f aca="false">IF(ISBLANK(A490), "",
  IF(ISBLANK(lastName), "Enter your name in the 'My Details' sheet",
  TRIM(firstName &amp; " " &amp; initials &amp; " " &amp; lastName)))</f>
        <v/>
      </c>
      <c r="N490" s="46" t="n">
        <v>488</v>
      </c>
    </row>
    <row r="491" customFormat="false" ht="15" hidden="false" customHeight="true" outlineLevel="0" collapsed="false">
      <c r="A491" s="33"/>
      <c r="B491" s="34" t="str">
        <f aca="false">IF($A491="","",IF(OR(ISNUMBER(FIND("BBRC",VLOOKUP($A491,'Species Dictionary'!$B$3:$F$851,5,0))),ISNUMBER(FIND("HOSRP",VLOOKUP($A491,'Species Dictionary'!$B$3:$F$851,5,0)))),"URF req'd",IF(VLOOKUP($A491,'Species Dictionary'!$B$3:$J$851,9,0)="y","Rarity",IF(VLOOKUP($A491,'Species Dictionary'!$B$3:$C$851,2,0)="Escape.","Escape","")
)))</f>
        <v/>
      </c>
      <c r="C491" s="35"/>
      <c r="D491" s="36"/>
      <c r="E491" s="37"/>
      <c r="F491" s="38"/>
      <c r="G491" s="39"/>
      <c r="H491" s="40" t="str">
        <f aca="false">IF(ISBLANK(A491), "", VLOOKUP(A491, 'Species Dictionary'!$B$3:$G$851, 6, 0))</f>
        <v/>
      </c>
      <c r="I491" s="41"/>
      <c r="J491" s="42"/>
      <c r="K491" s="43"/>
      <c r="L491" s="44"/>
      <c r="M491" s="45" t="str">
        <f aca="false">IF(ISBLANK(A491), "",
  IF(ISBLANK(lastName), "Enter your name in the 'My Details' sheet",
  TRIM(firstName &amp; " " &amp; initials &amp; " " &amp; lastName)))</f>
        <v/>
      </c>
      <c r="N491" s="46" t="n">
        <v>489</v>
      </c>
    </row>
    <row r="492" customFormat="false" ht="15" hidden="false" customHeight="true" outlineLevel="0" collapsed="false">
      <c r="A492" s="33"/>
      <c r="B492" s="34" t="str">
        <f aca="false">IF($A492="","",IF(OR(ISNUMBER(FIND("BBRC",VLOOKUP($A492,'Species Dictionary'!$B$3:$F$851,5,0))),ISNUMBER(FIND("HOSRP",VLOOKUP($A492,'Species Dictionary'!$B$3:$F$851,5,0)))),"URF req'd",IF(VLOOKUP($A492,'Species Dictionary'!$B$3:$J$851,9,0)="y","Rarity",IF(VLOOKUP($A492,'Species Dictionary'!$B$3:$C$851,2,0)="Escape.","Escape","")
)))</f>
        <v/>
      </c>
      <c r="C492" s="35"/>
      <c r="D492" s="36"/>
      <c r="E492" s="37"/>
      <c r="F492" s="38"/>
      <c r="G492" s="39"/>
      <c r="H492" s="40" t="str">
        <f aca="false">IF(ISBLANK(A492), "", VLOOKUP(A492, 'Species Dictionary'!$B$3:$G$851, 6, 0))</f>
        <v/>
      </c>
      <c r="I492" s="41"/>
      <c r="J492" s="42"/>
      <c r="K492" s="43"/>
      <c r="L492" s="44"/>
      <c r="M492" s="45" t="str">
        <f aca="false">IF(ISBLANK(A492), "",
  IF(ISBLANK(lastName), "Enter your name in the 'My Details' sheet",
  TRIM(firstName &amp; " " &amp; initials &amp; " " &amp; lastName)))</f>
        <v/>
      </c>
      <c r="N492" s="46" t="n">
        <v>490</v>
      </c>
    </row>
    <row r="493" customFormat="false" ht="15" hidden="false" customHeight="true" outlineLevel="0" collapsed="false">
      <c r="A493" s="33"/>
      <c r="B493" s="34" t="str">
        <f aca="false">IF($A493="","",IF(OR(ISNUMBER(FIND("BBRC",VLOOKUP($A493,'Species Dictionary'!$B$3:$F$851,5,0))),ISNUMBER(FIND("HOSRP",VLOOKUP($A493,'Species Dictionary'!$B$3:$F$851,5,0)))),"URF req'd",IF(VLOOKUP($A493,'Species Dictionary'!$B$3:$J$851,9,0)="y","Rarity",IF(VLOOKUP($A493,'Species Dictionary'!$B$3:$C$851,2,0)="Escape.","Escape","")
)))</f>
        <v/>
      </c>
      <c r="C493" s="35"/>
      <c r="D493" s="36"/>
      <c r="E493" s="37"/>
      <c r="F493" s="38"/>
      <c r="G493" s="39"/>
      <c r="H493" s="40" t="str">
        <f aca="false">IF(ISBLANK(A493), "", VLOOKUP(A493, 'Species Dictionary'!$B$3:$G$851, 6, 0))</f>
        <v/>
      </c>
      <c r="I493" s="41"/>
      <c r="J493" s="42"/>
      <c r="K493" s="43"/>
      <c r="L493" s="44"/>
      <c r="M493" s="45" t="str">
        <f aca="false">IF(ISBLANK(A493), "",
  IF(ISBLANK(lastName), "Enter your name in the 'My Details' sheet",
  TRIM(firstName &amp; " " &amp; initials &amp; " " &amp; lastName)))</f>
        <v/>
      </c>
      <c r="N493" s="46" t="n">
        <v>491</v>
      </c>
    </row>
    <row r="494" customFormat="false" ht="15" hidden="false" customHeight="true" outlineLevel="0" collapsed="false">
      <c r="A494" s="33"/>
      <c r="B494" s="34" t="str">
        <f aca="false">IF($A494="","",IF(OR(ISNUMBER(FIND("BBRC",VLOOKUP($A494,'Species Dictionary'!$B$3:$F$851,5,0))),ISNUMBER(FIND("HOSRP",VLOOKUP($A494,'Species Dictionary'!$B$3:$F$851,5,0)))),"URF req'd",IF(VLOOKUP($A494,'Species Dictionary'!$B$3:$J$851,9,0)="y","Rarity",IF(VLOOKUP($A494,'Species Dictionary'!$B$3:$C$851,2,0)="Escape.","Escape","")
)))</f>
        <v/>
      </c>
      <c r="C494" s="35"/>
      <c r="D494" s="36"/>
      <c r="E494" s="37"/>
      <c r="F494" s="38"/>
      <c r="G494" s="39"/>
      <c r="H494" s="40" t="str">
        <f aca="false">IF(ISBLANK(A494), "", VLOOKUP(A494, 'Species Dictionary'!$B$3:$G$851, 6, 0))</f>
        <v/>
      </c>
      <c r="I494" s="41"/>
      <c r="J494" s="42"/>
      <c r="K494" s="43"/>
      <c r="L494" s="44"/>
      <c r="M494" s="45" t="str">
        <f aca="false">IF(ISBLANK(A494), "",
  IF(ISBLANK(lastName), "Enter your name in the 'My Details' sheet",
  TRIM(firstName &amp; " " &amp; initials &amp; " " &amp; lastName)))</f>
        <v/>
      </c>
      <c r="N494" s="46" t="n">
        <v>492</v>
      </c>
    </row>
    <row r="495" customFormat="false" ht="15" hidden="false" customHeight="true" outlineLevel="0" collapsed="false">
      <c r="A495" s="33"/>
      <c r="B495" s="34" t="str">
        <f aca="false">IF($A495="","",IF(OR(ISNUMBER(FIND("BBRC",VLOOKUP($A495,'Species Dictionary'!$B$3:$F$851,5,0))),ISNUMBER(FIND("HOSRP",VLOOKUP($A495,'Species Dictionary'!$B$3:$F$851,5,0)))),"URF req'd",IF(VLOOKUP($A495,'Species Dictionary'!$B$3:$J$851,9,0)="y","Rarity",IF(VLOOKUP($A495,'Species Dictionary'!$B$3:$C$851,2,0)="Escape.","Escape","")
)))</f>
        <v/>
      </c>
      <c r="C495" s="35"/>
      <c r="D495" s="36"/>
      <c r="E495" s="37"/>
      <c r="F495" s="38"/>
      <c r="G495" s="39"/>
      <c r="H495" s="40" t="str">
        <f aca="false">IF(ISBLANK(A495), "", VLOOKUP(A495, 'Species Dictionary'!$B$3:$G$851, 6, 0))</f>
        <v/>
      </c>
      <c r="I495" s="41"/>
      <c r="J495" s="42"/>
      <c r="K495" s="43"/>
      <c r="L495" s="44"/>
      <c r="M495" s="45" t="str">
        <f aca="false">IF(ISBLANK(A495), "",
  IF(ISBLANK(lastName), "Enter your name in the 'My Details' sheet",
  TRIM(firstName &amp; " " &amp; initials &amp; " " &amp; lastName)))</f>
        <v/>
      </c>
      <c r="N495" s="46" t="n">
        <v>493</v>
      </c>
    </row>
    <row r="496" customFormat="false" ht="15" hidden="false" customHeight="true" outlineLevel="0" collapsed="false">
      <c r="A496" s="33"/>
      <c r="B496" s="34" t="str">
        <f aca="false">IF($A496="","",IF(OR(ISNUMBER(FIND("BBRC",VLOOKUP($A496,'Species Dictionary'!$B$3:$F$851,5,0))),ISNUMBER(FIND("HOSRP",VLOOKUP($A496,'Species Dictionary'!$B$3:$F$851,5,0)))),"URF req'd",IF(VLOOKUP($A496,'Species Dictionary'!$B$3:$J$851,9,0)="y","Rarity",IF(VLOOKUP($A496,'Species Dictionary'!$B$3:$C$851,2,0)="Escape.","Escape","")
)))</f>
        <v/>
      </c>
      <c r="C496" s="35"/>
      <c r="D496" s="36"/>
      <c r="E496" s="37"/>
      <c r="F496" s="38"/>
      <c r="G496" s="39"/>
      <c r="H496" s="40" t="str">
        <f aca="false">IF(ISBLANK(A496), "", VLOOKUP(A496, 'Species Dictionary'!$B$3:$G$851, 6, 0))</f>
        <v/>
      </c>
      <c r="I496" s="41"/>
      <c r="J496" s="42"/>
      <c r="K496" s="43"/>
      <c r="L496" s="44"/>
      <c r="M496" s="45" t="str">
        <f aca="false">IF(ISBLANK(A496), "",
  IF(ISBLANK(lastName), "Enter your name in the 'My Details' sheet",
  TRIM(firstName &amp; " " &amp; initials &amp; " " &amp; lastName)))</f>
        <v/>
      </c>
      <c r="N496" s="46" t="n">
        <v>494</v>
      </c>
    </row>
    <row r="497" customFormat="false" ht="15" hidden="false" customHeight="true" outlineLevel="0" collapsed="false">
      <c r="A497" s="33"/>
      <c r="B497" s="34" t="str">
        <f aca="false">IF($A497="","",IF(OR(ISNUMBER(FIND("BBRC",VLOOKUP($A497,'Species Dictionary'!$B$3:$F$851,5,0))),ISNUMBER(FIND("HOSRP",VLOOKUP($A497,'Species Dictionary'!$B$3:$F$851,5,0)))),"URF req'd",IF(VLOOKUP($A497,'Species Dictionary'!$B$3:$J$851,9,0)="y","Rarity",IF(VLOOKUP($A497,'Species Dictionary'!$B$3:$C$851,2,0)="Escape.","Escape","")
)))</f>
        <v/>
      </c>
      <c r="C497" s="35"/>
      <c r="D497" s="36"/>
      <c r="E497" s="37"/>
      <c r="F497" s="38"/>
      <c r="G497" s="39"/>
      <c r="H497" s="40" t="str">
        <f aca="false">IF(ISBLANK(A497), "", VLOOKUP(A497, 'Species Dictionary'!$B$3:$G$851, 6, 0))</f>
        <v/>
      </c>
      <c r="I497" s="41"/>
      <c r="J497" s="42"/>
      <c r="K497" s="43"/>
      <c r="L497" s="44"/>
      <c r="M497" s="45" t="str">
        <f aca="false">IF(ISBLANK(A497), "",
  IF(ISBLANK(lastName), "Enter your name in the 'My Details' sheet",
  TRIM(firstName &amp; " " &amp; initials &amp; " " &amp; lastName)))</f>
        <v/>
      </c>
      <c r="N497" s="46" t="n">
        <v>495</v>
      </c>
    </row>
    <row r="498" customFormat="false" ht="15" hidden="false" customHeight="true" outlineLevel="0" collapsed="false">
      <c r="A498" s="33"/>
      <c r="B498" s="34" t="str">
        <f aca="false">IF($A498="","",IF(OR(ISNUMBER(FIND("BBRC",VLOOKUP($A498,'Species Dictionary'!$B$3:$F$851,5,0))),ISNUMBER(FIND("HOSRP",VLOOKUP($A498,'Species Dictionary'!$B$3:$F$851,5,0)))),"URF req'd",IF(VLOOKUP($A498,'Species Dictionary'!$B$3:$J$851,9,0)="y","Rarity",IF(VLOOKUP($A498,'Species Dictionary'!$B$3:$C$851,2,0)="Escape.","Escape","")
)))</f>
        <v/>
      </c>
      <c r="C498" s="35"/>
      <c r="D498" s="36"/>
      <c r="E498" s="37"/>
      <c r="F498" s="38"/>
      <c r="G498" s="39"/>
      <c r="H498" s="40" t="str">
        <f aca="false">IF(ISBLANK(A498), "", VLOOKUP(A498, 'Species Dictionary'!$B$3:$G$851, 6, 0))</f>
        <v/>
      </c>
      <c r="I498" s="41"/>
      <c r="J498" s="42"/>
      <c r="K498" s="43"/>
      <c r="L498" s="44"/>
      <c r="M498" s="45" t="str">
        <f aca="false">IF(ISBLANK(A498), "",
  IF(ISBLANK(lastName), "Enter your name in the 'My Details' sheet",
  TRIM(firstName &amp; " " &amp; initials &amp; " " &amp; lastName)))</f>
        <v/>
      </c>
      <c r="N498" s="46" t="n">
        <v>496</v>
      </c>
    </row>
    <row r="499" customFormat="false" ht="15" hidden="false" customHeight="true" outlineLevel="0" collapsed="false">
      <c r="A499" s="33"/>
      <c r="B499" s="34" t="str">
        <f aca="false">IF($A499="","",IF(OR(ISNUMBER(FIND("BBRC",VLOOKUP($A499,'Species Dictionary'!$B$3:$F$851,5,0))),ISNUMBER(FIND("HOSRP",VLOOKUP($A499,'Species Dictionary'!$B$3:$F$851,5,0)))),"URF req'd",IF(VLOOKUP($A499,'Species Dictionary'!$B$3:$J$851,9,0)="y","Rarity",IF(VLOOKUP($A499,'Species Dictionary'!$B$3:$C$851,2,0)="Escape.","Escape","")
)))</f>
        <v/>
      </c>
      <c r="C499" s="35"/>
      <c r="D499" s="36"/>
      <c r="E499" s="37"/>
      <c r="F499" s="38"/>
      <c r="G499" s="39"/>
      <c r="H499" s="40" t="str">
        <f aca="false">IF(ISBLANK(A499), "", VLOOKUP(A499, 'Species Dictionary'!$B$3:$G$851, 6, 0))</f>
        <v/>
      </c>
      <c r="I499" s="41"/>
      <c r="J499" s="42"/>
      <c r="K499" s="43"/>
      <c r="L499" s="44"/>
      <c r="M499" s="45" t="str">
        <f aca="false">IF(ISBLANK(A499), "",
  IF(ISBLANK(lastName), "Enter your name in the 'My Details' sheet",
  TRIM(firstName &amp; " " &amp; initials &amp; " " &amp; lastName)))</f>
        <v/>
      </c>
      <c r="N499" s="46" t="n">
        <v>497</v>
      </c>
    </row>
    <row r="500" customFormat="false" ht="15" hidden="false" customHeight="true" outlineLevel="0" collapsed="false">
      <c r="A500" s="33"/>
      <c r="B500" s="34" t="str">
        <f aca="false">IF($A500="","",IF(OR(ISNUMBER(FIND("BBRC",VLOOKUP($A500,'Species Dictionary'!$B$3:$F$851,5,0))),ISNUMBER(FIND("HOSRP",VLOOKUP($A500,'Species Dictionary'!$B$3:$F$851,5,0)))),"URF req'd",IF(VLOOKUP($A500,'Species Dictionary'!$B$3:$J$851,9,0)="y","Rarity",IF(VLOOKUP($A500,'Species Dictionary'!$B$3:$C$851,2,0)="Escape.","Escape","")
)))</f>
        <v/>
      </c>
      <c r="C500" s="35"/>
      <c r="D500" s="36"/>
      <c r="E500" s="37"/>
      <c r="F500" s="38"/>
      <c r="G500" s="39"/>
      <c r="H500" s="40" t="str">
        <f aca="false">IF(ISBLANK(A500), "", VLOOKUP(A500, 'Species Dictionary'!$B$3:$G$851, 6, 0))</f>
        <v/>
      </c>
      <c r="I500" s="41"/>
      <c r="J500" s="42"/>
      <c r="K500" s="43"/>
      <c r="L500" s="44"/>
      <c r="M500" s="45" t="str">
        <f aca="false">IF(ISBLANK(A500), "",
  IF(ISBLANK(lastName), "Enter your name in the 'My Details' sheet",
  TRIM(firstName &amp; " " &amp; initials &amp; " " &amp; lastName)))</f>
        <v/>
      </c>
      <c r="N500" s="46" t="n">
        <v>498</v>
      </c>
    </row>
    <row r="501" customFormat="false" ht="15" hidden="false" customHeight="true" outlineLevel="0" collapsed="false">
      <c r="A501" s="33"/>
      <c r="B501" s="34" t="str">
        <f aca="false">IF($A501="","",IF(OR(ISNUMBER(FIND("BBRC",VLOOKUP($A501,'Species Dictionary'!$B$3:$F$851,5,0))),ISNUMBER(FIND("HOSRP",VLOOKUP($A501,'Species Dictionary'!$B$3:$F$851,5,0)))),"URF req'd",IF(VLOOKUP($A501,'Species Dictionary'!$B$3:$J$851,9,0)="y","Rarity",IF(VLOOKUP($A501,'Species Dictionary'!$B$3:$C$851,2,0)="Escape.","Escape","")
)))</f>
        <v/>
      </c>
      <c r="C501" s="35"/>
      <c r="D501" s="36"/>
      <c r="E501" s="37"/>
      <c r="F501" s="38"/>
      <c r="G501" s="39"/>
      <c r="H501" s="40" t="str">
        <f aca="false">IF(ISBLANK(A501), "", VLOOKUP(A501, 'Species Dictionary'!$B$3:$G$851, 6, 0))</f>
        <v/>
      </c>
      <c r="I501" s="41"/>
      <c r="J501" s="42"/>
      <c r="K501" s="43"/>
      <c r="L501" s="44"/>
      <c r="M501" s="45" t="str">
        <f aca="false">IF(ISBLANK(A501), "",
  IF(ISBLANK(lastName), "Enter your name in the 'My Details' sheet",
  TRIM(firstName &amp; " " &amp; initials &amp; " " &amp; lastName)))</f>
        <v/>
      </c>
      <c r="N501" s="46" t="n">
        <v>499</v>
      </c>
    </row>
    <row r="502" customFormat="false" ht="15" hidden="false" customHeight="true" outlineLevel="0" collapsed="false">
      <c r="A502" s="33"/>
      <c r="B502" s="34" t="str">
        <f aca="false">IF($A502="","",IF(OR(ISNUMBER(FIND("BBRC",VLOOKUP($A502,'Species Dictionary'!$B$3:$F$851,5,0))),ISNUMBER(FIND("HOSRP",VLOOKUP($A502,'Species Dictionary'!$B$3:$F$851,5,0)))),"URF req'd",IF(VLOOKUP($A502,'Species Dictionary'!$B$3:$J$851,9,0)="y","Rarity",IF(VLOOKUP($A502,'Species Dictionary'!$B$3:$C$851,2,0)="Escape.","Escape","")
)))</f>
        <v/>
      </c>
      <c r="C502" s="35"/>
      <c r="D502" s="36"/>
      <c r="E502" s="37"/>
      <c r="F502" s="38"/>
      <c r="G502" s="39"/>
      <c r="H502" s="40" t="str">
        <f aca="false">IF(ISBLANK(A502), "", VLOOKUP(A502, 'Species Dictionary'!$B$3:$G$851, 6, 0))</f>
        <v/>
      </c>
      <c r="I502" s="41"/>
      <c r="J502" s="42"/>
      <c r="K502" s="43"/>
      <c r="L502" s="44"/>
      <c r="M502" s="45" t="str">
        <f aca="false">IF(ISBLANK(A502), "",
  IF(ISBLANK(lastName), "Enter your name in the 'My Details' sheet",
  TRIM(firstName &amp; " " &amp; initials &amp; " " &amp; lastName)))</f>
        <v/>
      </c>
      <c r="N502" s="46" t="n">
        <v>500</v>
      </c>
    </row>
    <row r="503" customFormat="false" ht="15" hidden="false" customHeight="true" outlineLevel="0" collapsed="false">
      <c r="A503" s="33"/>
      <c r="B503" s="34" t="str">
        <f aca="false">IF($A503="","",IF(OR(ISNUMBER(FIND("BBRC",VLOOKUP($A503,'Species Dictionary'!$B$3:$F$851,5,0))),ISNUMBER(FIND("HOSRP",VLOOKUP($A503,'Species Dictionary'!$B$3:$F$851,5,0)))),"URF req'd",IF(VLOOKUP($A503,'Species Dictionary'!$B$3:$J$851,9,0)="y","Rarity",IF(VLOOKUP($A503,'Species Dictionary'!$B$3:$C$851,2,0)="Escape.","Escape","")
)))</f>
        <v/>
      </c>
      <c r="C503" s="35"/>
      <c r="D503" s="36"/>
      <c r="E503" s="37"/>
      <c r="F503" s="38"/>
      <c r="G503" s="39"/>
      <c r="H503" s="40" t="str">
        <f aca="false">IF(ISBLANK(A503), "", VLOOKUP(A503, 'Species Dictionary'!$B$3:$G$851, 6, 0))</f>
        <v/>
      </c>
      <c r="I503" s="41"/>
      <c r="J503" s="42"/>
      <c r="K503" s="43"/>
      <c r="L503" s="44"/>
      <c r="M503" s="45" t="str">
        <f aca="false">IF(ISBLANK(A503), "",
  IF(ISBLANK(lastName), "Enter your name in the 'My Details' sheet",
  TRIM(firstName &amp; " " &amp; initials &amp; " " &amp; lastName)))</f>
        <v/>
      </c>
      <c r="N503" s="46" t="n">
        <v>501</v>
      </c>
    </row>
    <row r="504" customFormat="false" ht="15" hidden="false" customHeight="true" outlineLevel="0" collapsed="false">
      <c r="A504" s="33"/>
      <c r="B504" s="34" t="str">
        <f aca="false">IF($A504="","",IF(OR(ISNUMBER(FIND("BBRC",VLOOKUP($A504,'Species Dictionary'!$B$3:$F$851,5,0))),ISNUMBER(FIND("HOSRP",VLOOKUP($A504,'Species Dictionary'!$B$3:$F$851,5,0)))),"URF req'd",IF(VLOOKUP($A504,'Species Dictionary'!$B$3:$J$851,9,0)="y","Rarity",IF(VLOOKUP($A504,'Species Dictionary'!$B$3:$C$851,2,0)="Escape.","Escape","")
)))</f>
        <v/>
      </c>
      <c r="C504" s="35"/>
      <c r="D504" s="36"/>
      <c r="E504" s="37"/>
      <c r="F504" s="38"/>
      <c r="G504" s="39"/>
      <c r="H504" s="40" t="str">
        <f aca="false">IF(ISBLANK(A504), "", VLOOKUP(A504, 'Species Dictionary'!$B$3:$G$851, 6, 0))</f>
        <v/>
      </c>
      <c r="I504" s="41"/>
      <c r="J504" s="42"/>
      <c r="K504" s="43"/>
      <c r="L504" s="44"/>
      <c r="M504" s="45" t="str">
        <f aca="false">IF(ISBLANK(A504), "",
  IF(ISBLANK(lastName), "Enter your name in the 'My Details' sheet",
  TRIM(firstName &amp; " " &amp; initials &amp; " " &amp; lastName)))</f>
        <v/>
      </c>
      <c r="N504" s="46" t="n">
        <v>502</v>
      </c>
    </row>
    <row r="505" customFormat="false" ht="15" hidden="false" customHeight="true" outlineLevel="0" collapsed="false">
      <c r="A505" s="33"/>
      <c r="B505" s="34" t="str">
        <f aca="false">IF($A505="","",IF(OR(ISNUMBER(FIND("BBRC",VLOOKUP($A505,'Species Dictionary'!$B$3:$F$851,5,0))),ISNUMBER(FIND("HOSRP",VLOOKUP($A505,'Species Dictionary'!$B$3:$F$851,5,0)))),"URF req'd",IF(VLOOKUP($A505,'Species Dictionary'!$B$3:$J$851,9,0)="y","Rarity",IF(VLOOKUP($A505,'Species Dictionary'!$B$3:$C$851,2,0)="Escape.","Escape","")
)))</f>
        <v/>
      </c>
      <c r="C505" s="35"/>
      <c r="D505" s="36"/>
      <c r="E505" s="37"/>
      <c r="F505" s="38"/>
      <c r="G505" s="39"/>
      <c r="H505" s="40" t="str">
        <f aca="false">IF(ISBLANK(A505), "", VLOOKUP(A505, 'Species Dictionary'!$B$3:$G$851, 6, 0))</f>
        <v/>
      </c>
      <c r="I505" s="41"/>
      <c r="J505" s="42"/>
      <c r="K505" s="43"/>
      <c r="L505" s="44"/>
      <c r="M505" s="45" t="str">
        <f aca="false">IF(ISBLANK(A505), "",
  IF(ISBLANK(lastName), "Enter your name in the 'My Details' sheet",
  TRIM(firstName &amp; " " &amp; initials &amp; " " &amp; lastName)))</f>
        <v/>
      </c>
      <c r="N505" s="46" t="n">
        <v>503</v>
      </c>
    </row>
    <row r="506" customFormat="false" ht="15" hidden="false" customHeight="true" outlineLevel="0" collapsed="false">
      <c r="A506" s="33"/>
      <c r="B506" s="34" t="str">
        <f aca="false">IF($A506="","",IF(OR(ISNUMBER(FIND("BBRC",VLOOKUP($A506,'Species Dictionary'!$B$3:$F$851,5,0))),ISNUMBER(FIND("HOSRP",VLOOKUP($A506,'Species Dictionary'!$B$3:$F$851,5,0)))),"URF req'd",IF(VLOOKUP($A506,'Species Dictionary'!$B$3:$J$851,9,0)="y","Rarity",IF(VLOOKUP($A506,'Species Dictionary'!$B$3:$C$851,2,0)="Escape.","Escape","")
)))</f>
        <v/>
      </c>
      <c r="C506" s="35"/>
      <c r="D506" s="36"/>
      <c r="E506" s="37"/>
      <c r="F506" s="38"/>
      <c r="G506" s="39"/>
      <c r="H506" s="40" t="str">
        <f aca="false">IF(ISBLANK(A506), "", VLOOKUP(A506, 'Species Dictionary'!$B$3:$G$851, 6, 0))</f>
        <v/>
      </c>
      <c r="I506" s="41"/>
      <c r="J506" s="42"/>
      <c r="K506" s="43"/>
      <c r="L506" s="44"/>
      <c r="M506" s="45" t="str">
        <f aca="false">IF(ISBLANK(A506), "",
  IF(ISBLANK(lastName), "Enter your name in the 'My Details' sheet",
  TRIM(firstName &amp; " " &amp; initials &amp; " " &amp; lastName)))</f>
        <v/>
      </c>
      <c r="N506" s="46" t="n">
        <v>504</v>
      </c>
    </row>
    <row r="507" customFormat="false" ht="15" hidden="false" customHeight="true" outlineLevel="0" collapsed="false">
      <c r="A507" s="33"/>
      <c r="B507" s="34" t="str">
        <f aca="false">IF($A507="","",IF(OR(ISNUMBER(FIND("BBRC",VLOOKUP($A507,'Species Dictionary'!$B$3:$F$851,5,0))),ISNUMBER(FIND("HOSRP",VLOOKUP($A507,'Species Dictionary'!$B$3:$F$851,5,0)))),"URF req'd",IF(VLOOKUP($A507,'Species Dictionary'!$B$3:$J$851,9,0)="y","Rarity",IF(VLOOKUP($A507,'Species Dictionary'!$B$3:$C$851,2,0)="Escape.","Escape","")
)))</f>
        <v/>
      </c>
      <c r="C507" s="35"/>
      <c r="D507" s="36"/>
      <c r="E507" s="37"/>
      <c r="F507" s="38"/>
      <c r="G507" s="39"/>
      <c r="H507" s="40" t="str">
        <f aca="false">IF(ISBLANK(A507), "", VLOOKUP(A507, 'Species Dictionary'!$B$3:$G$851, 6, 0))</f>
        <v/>
      </c>
      <c r="I507" s="41"/>
      <c r="J507" s="42"/>
      <c r="K507" s="43"/>
      <c r="L507" s="44"/>
      <c r="M507" s="45" t="str">
        <f aca="false">IF(ISBLANK(A507), "",
  IF(ISBLANK(lastName), "Enter your name in the 'My Details' sheet",
  TRIM(firstName &amp; " " &amp; initials &amp; " " &amp; lastName)))</f>
        <v/>
      </c>
      <c r="N507" s="46" t="n">
        <v>505</v>
      </c>
    </row>
    <row r="508" customFormat="false" ht="15" hidden="false" customHeight="true" outlineLevel="0" collapsed="false">
      <c r="A508" s="33"/>
      <c r="B508" s="34" t="str">
        <f aca="false">IF($A508="","",IF(OR(ISNUMBER(FIND("BBRC",VLOOKUP($A508,'Species Dictionary'!$B$3:$F$851,5,0))),ISNUMBER(FIND("HOSRP",VLOOKUP($A508,'Species Dictionary'!$B$3:$F$851,5,0)))),"URF req'd",IF(VLOOKUP($A508,'Species Dictionary'!$B$3:$J$851,9,0)="y","Rarity",IF(VLOOKUP($A508,'Species Dictionary'!$B$3:$C$851,2,0)="Escape.","Escape","")
)))</f>
        <v/>
      </c>
      <c r="C508" s="35"/>
      <c r="D508" s="36"/>
      <c r="E508" s="37"/>
      <c r="F508" s="38"/>
      <c r="G508" s="39"/>
      <c r="H508" s="40" t="str">
        <f aca="false">IF(ISBLANK(A508), "", VLOOKUP(A508, 'Species Dictionary'!$B$3:$G$851, 6, 0))</f>
        <v/>
      </c>
      <c r="I508" s="41"/>
      <c r="J508" s="42"/>
      <c r="K508" s="43"/>
      <c r="L508" s="44"/>
      <c r="M508" s="45" t="str">
        <f aca="false">IF(ISBLANK(A508), "",
  IF(ISBLANK(lastName), "Enter your name in the 'My Details' sheet",
  TRIM(firstName &amp; " " &amp; initials &amp; " " &amp; lastName)))</f>
        <v/>
      </c>
      <c r="N508" s="46" t="n">
        <v>506</v>
      </c>
    </row>
    <row r="509" customFormat="false" ht="15" hidden="false" customHeight="true" outlineLevel="0" collapsed="false">
      <c r="A509" s="33"/>
      <c r="B509" s="34" t="str">
        <f aca="false">IF($A509="","",IF(OR(ISNUMBER(FIND("BBRC",VLOOKUP($A509,'Species Dictionary'!$B$3:$F$851,5,0))),ISNUMBER(FIND("HOSRP",VLOOKUP($A509,'Species Dictionary'!$B$3:$F$851,5,0)))),"URF req'd",IF(VLOOKUP($A509,'Species Dictionary'!$B$3:$J$851,9,0)="y","Rarity",IF(VLOOKUP($A509,'Species Dictionary'!$B$3:$C$851,2,0)="Escape.","Escape","")
)))</f>
        <v/>
      </c>
      <c r="C509" s="35"/>
      <c r="D509" s="36"/>
      <c r="E509" s="37"/>
      <c r="F509" s="38"/>
      <c r="G509" s="39"/>
      <c r="H509" s="40" t="str">
        <f aca="false">IF(ISBLANK(A509), "", VLOOKUP(A509, 'Species Dictionary'!$B$3:$G$851, 6, 0))</f>
        <v/>
      </c>
      <c r="I509" s="41"/>
      <c r="J509" s="42"/>
      <c r="K509" s="43"/>
      <c r="L509" s="44"/>
      <c r="M509" s="45" t="str">
        <f aca="false">IF(ISBLANK(A509), "",
  IF(ISBLANK(lastName), "Enter your name in the 'My Details' sheet",
  TRIM(firstName &amp; " " &amp; initials &amp; " " &amp; lastName)))</f>
        <v/>
      </c>
      <c r="N509" s="46" t="n">
        <v>507</v>
      </c>
    </row>
    <row r="510" customFormat="false" ht="15" hidden="false" customHeight="true" outlineLevel="0" collapsed="false">
      <c r="A510" s="33"/>
      <c r="B510" s="34" t="str">
        <f aca="false">IF($A510="","",IF(OR(ISNUMBER(FIND("BBRC",VLOOKUP($A510,'Species Dictionary'!$B$3:$F$851,5,0))),ISNUMBER(FIND("HOSRP",VLOOKUP($A510,'Species Dictionary'!$B$3:$F$851,5,0)))),"URF req'd",IF(VLOOKUP($A510,'Species Dictionary'!$B$3:$J$851,9,0)="y","Rarity",IF(VLOOKUP($A510,'Species Dictionary'!$B$3:$C$851,2,0)="Escape.","Escape","")
)))</f>
        <v/>
      </c>
      <c r="C510" s="35"/>
      <c r="D510" s="36"/>
      <c r="E510" s="37"/>
      <c r="F510" s="38"/>
      <c r="G510" s="39"/>
      <c r="H510" s="40" t="str">
        <f aca="false">IF(ISBLANK(A510), "", VLOOKUP(A510, 'Species Dictionary'!$B$3:$G$851, 6, 0))</f>
        <v/>
      </c>
      <c r="I510" s="41"/>
      <c r="J510" s="42"/>
      <c r="K510" s="43"/>
      <c r="L510" s="44"/>
      <c r="M510" s="45" t="str">
        <f aca="false">IF(ISBLANK(A510), "",
  IF(ISBLANK(lastName), "Enter your name in the 'My Details' sheet",
  TRIM(firstName &amp; " " &amp; initials &amp; " " &amp; lastName)))</f>
        <v/>
      </c>
      <c r="N510" s="46" t="n">
        <v>508</v>
      </c>
    </row>
    <row r="511" customFormat="false" ht="15" hidden="false" customHeight="true" outlineLevel="0" collapsed="false">
      <c r="A511" s="33"/>
      <c r="B511" s="34" t="str">
        <f aca="false">IF($A511="","",IF(OR(ISNUMBER(FIND("BBRC",VLOOKUP($A511,'Species Dictionary'!$B$3:$F$851,5,0))),ISNUMBER(FIND("HOSRP",VLOOKUP($A511,'Species Dictionary'!$B$3:$F$851,5,0)))),"URF req'd",IF(VLOOKUP($A511,'Species Dictionary'!$B$3:$J$851,9,0)="y","Rarity",IF(VLOOKUP($A511,'Species Dictionary'!$B$3:$C$851,2,0)="Escape.","Escape","")
)))</f>
        <v/>
      </c>
      <c r="C511" s="35"/>
      <c r="D511" s="36"/>
      <c r="E511" s="37"/>
      <c r="F511" s="38"/>
      <c r="G511" s="39"/>
      <c r="H511" s="40" t="str">
        <f aca="false">IF(ISBLANK(A511), "", VLOOKUP(A511, 'Species Dictionary'!$B$3:$G$851, 6, 0))</f>
        <v/>
      </c>
      <c r="I511" s="41"/>
      <c r="J511" s="42"/>
      <c r="K511" s="43"/>
      <c r="L511" s="44"/>
      <c r="M511" s="45" t="str">
        <f aca="false">IF(ISBLANK(A511), "",
  IF(ISBLANK(lastName), "Enter your name in the 'My Details' sheet",
  TRIM(firstName &amp; " " &amp; initials &amp; " " &amp; lastName)))</f>
        <v/>
      </c>
      <c r="N511" s="46" t="n">
        <v>509</v>
      </c>
    </row>
    <row r="512" customFormat="false" ht="15" hidden="false" customHeight="true" outlineLevel="0" collapsed="false">
      <c r="A512" s="33"/>
      <c r="B512" s="34" t="str">
        <f aca="false">IF($A512="","",IF(OR(ISNUMBER(FIND("BBRC",VLOOKUP($A512,'Species Dictionary'!$B$3:$F$851,5,0))),ISNUMBER(FIND("HOSRP",VLOOKUP($A512,'Species Dictionary'!$B$3:$F$851,5,0)))),"URF req'd",IF(VLOOKUP($A512,'Species Dictionary'!$B$3:$J$851,9,0)="y","Rarity",IF(VLOOKUP($A512,'Species Dictionary'!$B$3:$C$851,2,0)="Escape.","Escape","")
)))</f>
        <v/>
      </c>
      <c r="C512" s="35"/>
      <c r="D512" s="36"/>
      <c r="E512" s="37"/>
      <c r="F512" s="38"/>
      <c r="G512" s="39"/>
      <c r="H512" s="40" t="str">
        <f aca="false">IF(ISBLANK(A512), "", VLOOKUP(A512, 'Species Dictionary'!$B$3:$G$851, 6, 0))</f>
        <v/>
      </c>
      <c r="I512" s="41"/>
      <c r="J512" s="42"/>
      <c r="K512" s="43"/>
      <c r="L512" s="44"/>
      <c r="M512" s="45" t="str">
        <f aca="false">IF(ISBLANK(A512), "",
  IF(ISBLANK(lastName), "Enter your name in the 'My Details' sheet",
  TRIM(firstName &amp; " " &amp; initials &amp; " " &amp; lastName)))</f>
        <v/>
      </c>
      <c r="N512" s="46" t="n">
        <v>510</v>
      </c>
    </row>
    <row r="513" customFormat="false" ht="15" hidden="false" customHeight="true" outlineLevel="0" collapsed="false">
      <c r="A513" s="33"/>
      <c r="B513" s="34" t="str">
        <f aca="false">IF($A513="","",IF(OR(ISNUMBER(FIND("BBRC",VLOOKUP($A513,'Species Dictionary'!$B$3:$F$851,5,0))),ISNUMBER(FIND("HOSRP",VLOOKUP($A513,'Species Dictionary'!$B$3:$F$851,5,0)))),"URF req'd",IF(VLOOKUP($A513,'Species Dictionary'!$B$3:$J$851,9,0)="y","Rarity",IF(VLOOKUP($A513,'Species Dictionary'!$B$3:$C$851,2,0)="Escape.","Escape","")
)))</f>
        <v/>
      </c>
      <c r="C513" s="35"/>
      <c r="D513" s="36"/>
      <c r="E513" s="37"/>
      <c r="F513" s="38"/>
      <c r="G513" s="39"/>
      <c r="H513" s="40" t="str">
        <f aca="false">IF(ISBLANK(A513), "", VLOOKUP(A513, 'Species Dictionary'!$B$3:$G$851, 6, 0))</f>
        <v/>
      </c>
      <c r="I513" s="41"/>
      <c r="J513" s="42"/>
      <c r="K513" s="43"/>
      <c r="L513" s="44"/>
      <c r="M513" s="45" t="str">
        <f aca="false">IF(ISBLANK(A513), "",
  IF(ISBLANK(lastName), "Enter your name in the 'My Details' sheet",
  TRIM(firstName &amp; " " &amp; initials &amp; " " &amp; lastName)))</f>
        <v/>
      </c>
      <c r="N513" s="46" t="n">
        <v>511</v>
      </c>
    </row>
    <row r="514" customFormat="false" ht="15" hidden="false" customHeight="true" outlineLevel="0" collapsed="false">
      <c r="A514" s="33"/>
      <c r="B514" s="34" t="str">
        <f aca="false">IF($A514="","",IF(OR(ISNUMBER(FIND("BBRC",VLOOKUP($A514,'Species Dictionary'!$B$3:$F$851,5,0))),ISNUMBER(FIND("HOSRP",VLOOKUP($A514,'Species Dictionary'!$B$3:$F$851,5,0)))),"URF req'd",IF(VLOOKUP($A514,'Species Dictionary'!$B$3:$J$851,9,0)="y","Rarity",IF(VLOOKUP($A514,'Species Dictionary'!$B$3:$C$851,2,0)="Escape.","Escape","")
)))</f>
        <v/>
      </c>
      <c r="C514" s="35"/>
      <c r="D514" s="36"/>
      <c r="E514" s="37"/>
      <c r="F514" s="38"/>
      <c r="G514" s="39"/>
      <c r="H514" s="40" t="str">
        <f aca="false">IF(ISBLANK(A514), "", VLOOKUP(A514, 'Species Dictionary'!$B$3:$G$851, 6, 0))</f>
        <v/>
      </c>
      <c r="I514" s="41"/>
      <c r="J514" s="42"/>
      <c r="K514" s="43"/>
      <c r="L514" s="44"/>
      <c r="M514" s="45" t="str">
        <f aca="false">IF(ISBLANK(A514), "",
  IF(ISBLANK(lastName), "Enter your name in the 'My Details' sheet",
  TRIM(firstName &amp; " " &amp; initials &amp; " " &amp; lastName)))</f>
        <v/>
      </c>
      <c r="N514" s="46" t="n">
        <v>512</v>
      </c>
    </row>
    <row r="515" customFormat="false" ht="15" hidden="false" customHeight="true" outlineLevel="0" collapsed="false">
      <c r="A515" s="33"/>
      <c r="B515" s="34" t="str">
        <f aca="false">IF($A515="","",IF(OR(ISNUMBER(FIND("BBRC",VLOOKUP($A515,'Species Dictionary'!$B$3:$F$851,5,0))),ISNUMBER(FIND("HOSRP",VLOOKUP($A515,'Species Dictionary'!$B$3:$F$851,5,0)))),"URF req'd",IF(VLOOKUP($A515,'Species Dictionary'!$B$3:$J$851,9,0)="y","Rarity",IF(VLOOKUP($A515,'Species Dictionary'!$B$3:$C$851,2,0)="Escape.","Escape","")
)))</f>
        <v/>
      </c>
      <c r="C515" s="35"/>
      <c r="D515" s="36"/>
      <c r="E515" s="37"/>
      <c r="F515" s="38"/>
      <c r="G515" s="39"/>
      <c r="H515" s="40" t="str">
        <f aca="false">IF(ISBLANK(A515), "", VLOOKUP(A515, 'Species Dictionary'!$B$3:$G$851, 6, 0))</f>
        <v/>
      </c>
      <c r="I515" s="41"/>
      <c r="J515" s="42"/>
      <c r="K515" s="43"/>
      <c r="L515" s="44"/>
      <c r="M515" s="45" t="str">
        <f aca="false">IF(ISBLANK(A515), "",
  IF(ISBLANK(lastName), "Enter your name in the 'My Details' sheet",
  TRIM(firstName &amp; " " &amp; initials &amp; " " &amp; lastName)))</f>
        <v/>
      </c>
      <c r="N515" s="46" t="n">
        <v>513</v>
      </c>
    </row>
    <row r="516" customFormat="false" ht="15" hidden="false" customHeight="true" outlineLevel="0" collapsed="false">
      <c r="A516" s="33"/>
      <c r="B516" s="34" t="str">
        <f aca="false">IF($A516="","",IF(OR(ISNUMBER(FIND("BBRC",VLOOKUP($A516,'Species Dictionary'!$B$3:$F$851,5,0))),ISNUMBER(FIND("HOSRP",VLOOKUP($A516,'Species Dictionary'!$B$3:$F$851,5,0)))),"URF req'd",IF(VLOOKUP($A516,'Species Dictionary'!$B$3:$J$851,9,0)="y","Rarity",IF(VLOOKUP($A516,'Species Dictionary'!$B$3:$C$851,2,0)="Escape.","Escape","")
)))</f>
        <v/>
      </c>
      <c r="C516" s="35"/>
      <c r="D516" s="36"/>
      <c r="E516" s="37"/>
      <c r="F516" s="38"/>
      <c r="G516" s="39"/>
      <c r="H516" s="40" t="str">
        <f aca="false">IF(ISBLANK(A516), "", VLOOKUP(A516, 'Species Dictionary'!$B$3:$G$851, 6, 0))</f>
        <v/>
      </c>
      <c r="I516" s="41"/>
      <c r="J516" s="42"/>
      <c r="K516" s="43"/>
      <c r="L516" s="44"/>
      <c r="M516" s="45" t="str">
        <f aca="false">IF(ISBLANK(A516), "",
  IF(ISBLANK(lastName), "Enter your name in the 'My Details' sheet",
  TRIM(firstName &amp; " " &amp; initials &amp; " " &amp; lastName)))</f>
        <v/>
      </c>
      <c r="N516" s="46" t="n">
        <v>514</v>
      </c>
    </row>
    <row r="517" customFormat="false" ht="15" hidden="false" customHeight="true" outlineLevel="0" collapsed="false">
      <c r="A517" s="33"/>
      <c r="B517" s="34" t="str">
        <f aca="false">IF($A517="","",IF(OR(ISNUMBER(FIND("BBRC",VLOOKUP($A517,'Species Dictionary'!$B$3:$F$851,5,0))),ISNUMBER(FIND("HOSRP",VLOOKUP($A517,'Species Dictionary'!$B$3:$F$851,5,0)))),"URF req'd",IF(VLOOKUP($A517,'Species Dictionary'!$B$3:$J$851,9,0)="y","Rarity",IF(VLOOKUP($A517,'Species Dictionary'!$B$3:$C$851,2,0)="Escape.","Escape","")
)))</f>
        <v/>
      </c>
      <c r="C517" s="35"/>
      <c r="D517" s="36"/>
      <c r="E517" s="37"/>
      <c r="F517" s="38"/>
      <c r="G517" s="39"/>
      <c r="H517" s="40" t="str">
        <f aca="false">IF(ISBLANK(A517), "", VLOOKUP(A517, 'Species Dictionary'!$B$3:$G$851, 6, 0))</f>
        <v/>
      </c>
      <c r="I517" s="41"/>
      <c r="J517" s="42"/>
      <c r="K517" s="43"/>
      <c r="L517" s="44"/>
      <c r="M517" s="45" t="str">
        <f aca="false">IF(ISBLANK(A517), "",
  IF(ISBLANK(lastName), "Enter your name in the 'My Details' sheet",
  TRIM(firstName &amp; " " &amp; initials &amp; " " &amp; lastName)))</f>
        <v/>
      </c>
      <c r="N517" s="46" t="n">
        <v>515</v>
      </c>
    </row>
    <row r="518" customFormat="false" ht="15" hidden="false" customHeight="true" outlineLevel="0" collapsed="false">
      <c r="A518" s="33"/>
      <c r="B518" s="34" t="str">
        <f aca="false">IF($A518="","",IF(OR(ISNUMBER(FIND("BBRC",VLOOKUP($A518,'Species Dictionary'!$B$3:$F$851,5,0))),ISNUMBER(FIND("HOSRP",VLOOKUP($A518,'Species Dictionary'!$B$3:$F$851,5,0)))),"URF req'd",IF(VLOOKUP($A518,'Species Dictionary'!$B$3:$J$851,9,0)="y","Rarity",IF(VLOOKUP($A518,'Species Dictionary'!$B$3:$C$851,2,0)="Escape.","Escape","")
)))</f>
        <v/>
      </c>
      <c r="C518" s="35"/>
      <c r="D518" s="36"/>
      <c r="E518" s="37"/>
      <c r="F518" s="38"/>
      <c r="G518" s="39"/>
      <c r="H518" s="40" t="str">
        <f aca="false">IF(ISBLANK(A518), "", VLOOKUP(A518, 'Species Dictionary'!$B$3:$G$851, 6, 0))</f>
        <v/>
      </c>
      <c r="I518" s="41"/>
      <c r="J518" s="42"/>
      <c r="K518" s="43"/>
      <c r="L518" s="44"/>
      <c r="M518" s="45" t="str">
        <f aca="false">IF(ISBLANK(A518), "",
  IF(ISBLANK(lastName), "Enter your name in the 'My Details' sheet",
  TRIM(firstName &amp; " " &amp; initials &amp; " " &amp; lastName)))</f>
        <v/>
      </c>
      <c r="N518" s="46" t="n">
        <v>516</v>
      </c>
    </row>
    <row r="519" customFormat="false" ht="15" hidden="false" customHeight="true" outlineLevel="0" collapsed="false">
      <c r="A519" s="33"/>
      <c r="B519" s="34" t="str">
        <f aca="false">IF($A519="","",IF(OR(ISNUMBER(FIND("BBRC",VLOOKUP($A519,'Species Dictionary'!$B$3:$F$851,5,0))),ISNUMBER(FIND("HOSRP",VLOOKUP($A519,'Species Dictionary'!$B$3:$F$851,5,0)))),"URF req'd",IF(VLOOKUP($A519,'Species Dictionary'!$B$3:$J$851,9,0)="y","Rarity",IF(VLOOKUP($A519,'Species Dictionary'!$B$3:$C$851,2,0)="Escape.","Escape","")
)))</f>
        <v/>
      </c>
      <c r="C519" s="35"/>
      <c r="D519" s="36"/>
      <c r="E519" s="37"/>
      <c r="F519" s="38"/>
      <c r="G519" s="39"/>
      <c r="H519" s="40" t="str">
        <f aca="false">IF(ISBLANK(A519), "", VLOOKUP(A519, 'Species Dictionary'!$B$3:$G$851, 6, 0))</f>
        <v/>
      </c>
      <c r="I519" s="41"/>
      <c r="J519" s="42"/>
      <c r="K519" s="43"/>
      <c r="L519" s="44"/>
      <c r="M519" s="45" t="str">
        <f aca="false">IF(ISBLANK(A519), "",
  IF(ISBLANK(lastName), "Enter your name in the 'My Details' sheet",
  TRIM(firstName &amp; " " &amp; initials &amp; " " &amp; lastName)))</f>
        <v/>
      </c>
      <c r="N519" s="46" t="n">
        <v>517</v>
      </c>
    </row>
    <row r="520" customFormat="false" ht="15" hidden="false" customHeight="true" outlineLevel="0" collapsed="false">
      <c r="A520" s="33"/>
      <c r="B520" s="34" t="str">
        <f aca="false">IF($A520="","",IF(OR(ISNUMBER(FIND("BBRC",VLOOKUP($A520,'Species Dictionary'!$B$3:$F$851,5,0))),ISNUMBER(FIND("HOSRP",VLOOKUP($A520,'Species Dictionary'!$B$3:$F$851,5,0)))),"URF req'd",IF(VLOOKUP($A520,'Species Dictionary'!$B$3:$J$851,9,0)="y","Rarity",IF(VLOOKUP($A520,'Species Dictionary'!$B$3:$C$851,2,0)="Escape.","Escape","")
)))</f>
        <v/>
      </c>
      <c r="C520" s="35"/>
      <c r="D520" s="36"/>
      <c r="E520" s="37"/>
      <c r="F520" s="38"/>
      <c r="G520" s="39"/>
      <c r="H520" s="40" t="str">
        <f aca="false">IF(ISBLANK(A520), "", VLOOKUP(A520, 'Species Dictionary'!$B$3:$G$851, 6, 0))</f>
        <v/>
      </c>
      <c r="I520" s="41"/>
      <c r="J520" s="42"/>
      <c r="K520" s="43"/>
      <c r="L520" s="44"/>
      <c r="M520" s="45" t="str">
        <f aca="false">IF(ISBLANK(A520), "",
  IF(ISBLANK(lastName), "Enter your name in the 'My Details' sheet",
  TRIM(firstName &amp; " " &amp; initials &amp; " " &amp; lastName)))</f>
        <v/>
      </c>
      <c r="N520" s="46" t="n">
        <v>518</v>
      </c>
    </row>
    <row r="521" customFormat="false" ht="15" hidden="false" customHeight="true" outlineLevel="0" collapsed="false">
      <c r="A521" s="33"/>
      <c r="B521" s="34" t="str">
        <f aca="false">IF($A521="","",IF(OR(ISNUMBER(FIND("BBRC",VLOOKUP($A521,'Species Dictionary'!$B$3:$F$851,5,0))),ISNUMBER(FIND("HOSRP",VLOOKUP($A521,'Species Dictionary'!$B$3:$F$851,5,0)))),"URF req'd",IF(VLOOKUP($A521,'Species Dictionary'!$B$3:$J$851,9,0)="y","Rarity",IF(VLOOKUP($A521,'Species Dictionary'!$B$3:$C$851,2,0)="Escape.","Escape","")
)))</f>
        <v/>
      </c>
      <c r="C521" s="35"/>
      <c r="D521" s="36"/>
      <c r="E521" s="37"/>
      <c r="F521" s="38"/>
      <c r="G521" s="39"/>
      <c r="H521" s="40" t="str">
        <f aca="false">IF(ISBLANK(A521), "", VLOOKUP(A521, 'Species Dictionary'!$B$3:$G$851, 6, 0))</f>
        <v/>
      </c>
      <c r="I521" s="41"/>
      <c r="J521" s="42"/>
      <c r="K521" s="43"/>
      <c r="L521" s="44"/>
      <c r="M521" s="45" t="str">
        <f aca="false">IF(ISBLANK(A521), "",
  IF(ISBLANK(lastName), "Enter your name in the 'My Details' sheet",
  TRIM(firstName &amp; " " &amp; initials &amp; " " &amp; lastName)))</f>
        <v/>
      </c>
      <c r="N521" s="46" t="n">
        <v>519</v>
      </c>
    </row>
    <row r="522" customFormat="false" ht="15" hidden="false" customHeight="true" outlineLevel="0" collapsed="false">
      <c r="A522" s="33"/>
      <c r="B522" s="34" t="str">
        <f aca="false">IF($A522="","",IF(OR(ISNUMBER(FIND("BBRC",VLOOKUP($A522,'Species Dictionary'!$B$3:$F$851,5,0))),ISNUMBER(FIND("HOSRP",VLOOKUP($A522,'Species Dictionary'!$B$3:$F$851,5,0)))),"URF req'd",IF(VLOOKUP($A522,'Species Dictionary'!$B$3:$J$851,9,0)="y","Rarity",IF(VLOOKUP($A522,'Species Dictionary'!$B$3:$C$851,2,0)="Escape.","Escape","")
)))</f>
        <v/>
      </c>
      <c r="C522" s="35"/>
      <c r="D522" s="36"/>
      <c r="E522" s="37"/>
      <c r="F522" s="38"/>
      <c r="G522" s="39"/>
      <c r="H522" s="40" t="str">
        <f aca="false">IF(ISBLANK(A522), "", VLOOKUP(A522, 'Species Dictionary'!$B$3:$G$851, 6, 0))</f>
        <v/>
      </c>
      <c r="I522" s="41"/>
      <c r="J522" s="42"/>
      <c r="K522" s="43"/>
      <c r="L522" s="44"/>
      <c r="M522" s="45" t="str">
        <f aca="false">IF(ISBLANK(A522), "",
  IF(ISBLANK(lastName), "Enter your name in the 'My Details' sheet",
  TRIM(firstName &amp; " " &amp; initials &amp; " " &amp; lastName)))</f>
        <v/>
      </c>
      <c r="N522" s="46" t="n">
        <v>520</v>
      </c>
    </row>
    <row r="523" customFormat="false" ht="15" hidden="false" customHeight="true" outlineLevel="0" collapsed="false">
      <c r="A523" s="33"/>
      <c r="B523" s="34" t="str">
        <f aca="false">IF($A523="","",IF(OR(ISNUMBER(FIND("BBRC",VLOOKUP($A523,'Species Dictionary'!$B$3:$F$851,5,0))),ISNUMBER(FIND("HOSRP",VLOOKUP($A523,'Species Dictionary'!$B$3:$F$851,5,0)))),"URF req'd",IF(VLOOKUP($A523,'Species Dictionary'!$B$3:$J$851,9,0)="y","Rarity",IF(VLOOKUP($A523,'Species Dictionary'!$B$3:$C$851,2,0)="Escape.","Escape","")
)))</f>
        <v/>
      </c>
      <c r="C523" s="35"/>
      <c r="D523" s="36"/>
      <c r="E523" s="37"/>
      <c r="F523" s="38"/>
      <c r="G523" s="39"/>
      <c r="H523" s="40" t="str">
        <f aca="false">IF(ISBLANK(A523), "", VLOOKUP(A523, 'Species Dictionary'!$B$3:$G$851, 6, 0))</f>
        <v/>
      </c>
      <c r="I523" s="41"/>
      <c r="J523" s="42"/>
      <c r="K523" s="43"/>
      <c r="L523" s="44"/>
      <c r="M523" s="45" t="str">
        <f aca="false">IF(ISBLANK(A523), "",
  IF(ISBLANK(lastName), "Enter your name in the 'My Details' sheet",
  TRIM(firstName &amp; " " &amp; initials &amp; " " &amp; lastName)))</f>
        <v/>
      </c>
      <c r="N523" s="46" t="n">
        <v>521</v>
      </c>
    </row>
    <row r="524" customFormat="false" ht="15" hidden="false" customHeight="true" outlineLevel="0" collapsed="false">
      <c r="A524" s="33"/>
      <c r="B524" s="34" t="str">
        <f aca="false">IF($A524="","",IF(OR(ISNUMBER(FIND("BBRC",VLOOKUP($A524,'Species Dictionary'!$B$3:$F$851,5,0))),ISNUMBER(FIND("HOSRP",VLOOKUP($A524,'Species Dictionary'!$B$3:$F$851,5,0)))),"URF req'd",IF(VLOOKUP($A524,'Species Dictionary'!$B$3:$J$851,9,0)="y","Rarity",IF(VLOOKUP($A524,'Species Dictionary'!$B$3:$C$851,2,0)="Escape.","Escape","")
)))</f>
        <v/>
      </c>
      <c r="C524" s="35"/>
      <c r="D524" s="36"/>
      <c r="E524" s="37"/>
      <c r="F524" s="38"/>
      <c r="G524" s="39"/>
      <c r="H524" s="40" t="str">
        <f aca="false">IF(ISBLANK(A524), "", VLOOKUP(A524, 'Species Dictionary'!$B$3:$G$851, 6, 0))</f>
        <v/>
      </c>
      <c r="I524" s="41"/>
      <c r="J524" s="42"/>
      <c r="K524" s="43"/>
      <c r="L524" s="44"/>
      <c r="M524" s="45" t="str">
        <f aca="false">IF(ISBLANK(A524), "",
  IF(ISBLANK(lastName), "Enter your name in the 'My Details' sheet",
  TRIM(firstName &amp; " " &amp; initials &amp; " " &amp; lastName)))</f>
        <v/>
      </c>
      <c r="N524" s="46" t="n">
        <v>522</v>
      </c>
    </row>
    <row r="525" customFormat="false" ht="15" hidden="false" customHeight="true" outlineLevel="0" collapsed="false">
      <c r="A525" s="33"/>
      <c r="B525" s="34" t="str">
        <f aca="false">IF($A525="","",IF(OR(ISNUMBER(FIND("BBRC",VLOOKUP($A525,'Species Dictionary'!$B$3:$F$851,5,0))),ISNUMBER(FIND("HOSRP",VLOOKUP($A525,'Species Dictionary'!$B$3:$F$851,5,0)))),"URF req'd",IF(VLOOKUP($A525,'Species Dictionary'!$B$3:$J$851,9,0)="y","Rarity",IF(VLOOKUP($A525,'Species Dictionary'!$B$3:$C$851,2,0)="Escape.","Escape","")
)))</f>
        <v/>
      </c>
      <c r="C525" s="35"/>
      <c r="D525" s="36"/>
      <c r="E525" s="37"/>
      <c r="F525" s="38"/>
      <c r="G525" s="39"/>
      <c r="H525" s="40" t="str">
        <f aca="false">IF(ISBLANK(A525), "", VLOOKUP(A525, 'Species Dictionary'!$B$3:$G$851, 6, 0))</f>
        <v/>
      </c>
      <c r="I525" s="41"/>
      <c r="J525" s="42"/>
      <c r="K525" s="43"/>
      <c r="L525" s="44"/>
      <c r="M525" s="45" t="str">
        <f aca="false">IF(ISBLANK(A525), "",
  IF(ISBLANK(lastName), "Enter your name in the 'My Details' sheet",
  TRIM(firstName &amp; " " &amp; initials &amp; " " &amp; lastName)))</f>
        <v/>
      </c>
      <c r="N525" s="46" t="n">
        <v>523</v>
      </c>
    </row>
    <row r="526" customFormat="false" ht="15" hidden="false" customHeight="true" outlineLevel="0" collapsed="false">
      <c r="A526" s="33"/>
      <c r="B526" s="34" t="str">
        <f aca="false">IF($A526="","",IF(OR(ISNUMBER(FIND("BBRC",VLOOKUP($A526,'Species Dictionary'!$B$3:$F$851,5,0))),ISNUMBER(FIND("HOSRP",VLOOKUP($A526,'Species Dictionary'!$B$3:$F$851,5,0)))),"URF req'd",IF(VLOOKUP($A526,'Species Dictionary'!$B$3:$J$851,9,0)="y","Rarity",IF(VLOOKUP($A526,'Species Dictionary'!$B$3:$C$851,2,0)="Escape.","Escape","")
)))</f>
        <v/>
      </c>
      <c r="C526" s="35"/>
      <c r="D526" s="36"/>
      <c r="E526" s="37"/>
      <c r="F526" s="38"/>
      <c r="G526" s="39"/>
      <c r="H526" s="40" t="str">
        <f aca="false">IF(ISBLANK(A526), "", VLOOKUP(A526, 'Species Dictionary'!$B$3:$G$851, 6, 0))</f>
        <v/>
      </c>
      <c r="I526" s="41"/>
      <c r="J526" s="42"/>
      <c r="K526" s="43"/>
      <c r="L526" s="44"/>
      <c r="M526" s="45" t="str">
        <f aca="false">IF(ISBLANK(A526), "",
  IF(ISBLANK(lastName), "Enter your name in the 'My Details' sheet",
  TRIM(firstName &amp; " " &amp; initials &amp; " " &amp; lastName)))</f>
        <v/>
      </c>
      <c r="N526" s="46" t="n">
        <v>524</v>
      </c>
    </row>
    <row r="527" customFormat="false" ht="15" hidden="false" customHeight="true" outlineLevel="0" collapsed="false">
      <c r="A527" s="33"/>
      <c r="B527" s="34" t="str">
        <f aca="false">IF($A527="","",IF(OR(ISNUMBER(FIND("BBRC",VLOOKUP($A527,'Species Dictionary'!$B$3:$F$851,5,0))),ISNUMBER(FIND("HOSRP",VLOOKUP($A527,'Species Dictionary'!$B$3:$F$851,5,0)))),"URF req'd",IF(VLOOKUP($A527,'Species Dictionary'!$B$3:$J$851,9,0)="y","Rarity",IF(VLOOKUP($A527,'Species Dictionary'!$B$3:$C$851,2,0)="Escape.","Escape","")
)))</f>
        <v/>
      </c>
      <c r="C527" s="35"/>
      <c r="D527" s="36"/>
      <c r="E527" s="37"/>
      <c r="F527" s="38"/>
      <c r="G527" s="39"/>
      <c r="H527" s="40" t="str">
        <f aca="false">IF(ISBLANK(A527), "", VLOOKUP(A527, 'Species Dictionary'!$B$3:$G$851, 6, 0))</f>
        <v/>
      </c>
      <c r="I527" s="41"/>
      <c r="J527" s="42"/>
      <c r="K527" s="43"/>
      <c r="L527" s="44"/>
      <c r="M527" s="45" t="str">
        <f aca="false">IF(ISBLANK(A527), "",
  IF(ISBLANK(lastName), "Enter your name in the 'My Details' sheet",
  TRIM(firstName &amp; " " &amp; initials &amp; " " &amp; lastName)))</f>
        <v/>
      </c>
      <c r="N527" s="46" t="n">
        <v>525</v>
      </c>
    </row>
    <row r="528" customFormat="false" ht="15" hidden="false" customHeight="true" outlineLevel="0" collapsed="false">
      <c r="A528" s="33"/>
      <c r="B528" s="34" t="str">
        <f aca="false">IF($A528="","",IF(OR(ISNUMBER(FIND("BBRC",VLOOKUP($A528,'Species Dictionary'!$B$3:$F$851,5,0))),ISNUMBER(FIND("HOSRP",VLOOKUP($A528,'Species Dictionary'!$B$3:$F$851,5,0)))),"URF req'd",IF(VLOOKUP($A528,'Species Dictionary'!$B$3:$J$851,9,0)="y","Rarity",IF(VLOOKUP($A528,'Species Dictionary'!$B$3:$C$851,2,0)="Escape.","Escape","")
)))</f>
        <v/>
      </c>
      <c r="C528" s="35"/>
      <c r="D528" s="36"/>
      <c r="E528" s="37"/>
      <c r="F528" s="38"/>
      <c r="G528" s="39"/>
      <c r="H528" s="40" t="str">
        <f aca="false">IF(ISBLANK(A528), "", VLOOKUP(A528, 'Species Dictionary'!$B$3:$G$851, 6, 0))</f>
        <v/>
      </c>
      <c r="I528" s="41"/>
      <c r="J528" s="42"/>
      <c r="K528" s="43"/>
      <c r="L528" s="44"/>
      <c r="M528" s="45" t="str">
        <f aca="false">IF(ISBLANK(A528), "",
  IF(ISBLANK(lastName), "Enter your name in the 'My Details' sheet",
  TRIM(firstName &amp; " " &amp; initials &amp; " " &amp; lastName)))</f>
        <v/>
      </c>
      <c r="N528" s="46" t="n">
        <v>526</v>
      </c>
    </row>
    <row r="529" customFormat="false" ht="15" hidden="false" customHeight="true" outlineLevel="0" collapsed="false">
      <c r="A529" s="33"/>
      <c r="B529" s="34" t="str">
        <f aca="false">IF($A529="","",IF(OR(ISNUMBER(FIND("BBRC",VLOOKUP($A529,'Species Dictionary'!$B$3:$F$851,5,0))),ISNUMBER(FIND("HOSRP",VLOOKUP($A529,'Species Dictionary'!$B$3:$F$851,5,0)))),"URF req'd",IF(VLOOKUP($A529,'Species Dictionary'!$B$3:$J$851,9,0)="y","Rarity",IF(VLOOKUP($A529,'Species Dictionary'!$B$3:$C$851,2,0)="Escape.","Escape","")
)))</f>
        <v/>
      </c>
      <c r="C529" s="35"/>
      <c r="D529" s="36"/>
      <c r="E529" s="37"/>
      <c r="F529" s="38"/>
      <c r="G529" s="39"/>
      <c r="H529" s="40" t="str">
        <f aca="false">IF(ISBLANK(A529), "", VLOOKUP(A529, 'Species Dictionary'!$B$3:$G$851, 6, 0))</f>
        <v/>
      </c>
      <c r="I529" s="41"/>
      <c r="J529" s="42"/>
      <c r="K529" s="43"/>
      <c r="L529" s="44"/>
      <c r="M529" s="45" t="str">
        <f aca="false">IF(ISBLANK(A529), "",
  IF(ISBLANK(lastName), "Enter your name in the 'My Details' sheet",
  TRIM(firstName &amp; " " &amp; initials &amp; " " &amp; lastName)))</f>
        <v/>
      </c>
      <c r="N529" s="46" t="n">
        <v>527</v>
      </c>
    </row>
    <row r="530" customFormat="false" ht="15" hidden="false" customHeight="true" outlineLevel="0" collapsed="false">
      <c r="A530" s="33"/>
      <c r="B530" s="34" t="str">
        <f aca="false">IF($A530="","",IF(OR(ISNUMBER(FIND("BBRC",VLOOKUP($A530,'Species Dictionary'!$B$3:$F$851,5,0))),ISNUMBER(FIND("HOSRP",VLOOKUP($A530,'Species Dictionary'!$B$3:$F$851,5,0)))),"URF req'd",IF(VLOOKUP($A530,'Species Dictionary'!$B$3:$J$851,9,0)="y","Rarity",IF(VLOOKUP($A530,'Species Dictionary'!$B$3:$C$851,2,0)="Escape.","Escape","")
)))</f>
        <v/>
      </c>
      <c r="C530" s="35"/>
      <c r="D530" s="36"/>
      <c r="E530" s="37"/>
      <c r="F530" s="38"/>
      <c r="G530" s="39"/>
      <c r="H530" s="40" t="str">
        <f aca="false">IF(ISBLANK(A530), "", VLOOKUP(A530, 'Species Dictionary'!$B$3:$G$851, 6, 0))</f>
        <v/>
      </c>
      <c r="I530" s="41"/>
      <c r="J530" s="42"/>
      <c r="K530" s="43"/>
      <c r="L530" s="44"/>
      <c r="M530" s="45" t="str">
        <f aca="false">IF(ISBLANK(A530), "",
  IF(ISBLANK(lastName), "Enter your name in the 'My Details' sheet",
  TRIM(firstName &amp; " " &amp; initials &amp; " " &amp; lastName)))</f>
        <v/>
      </c>
      <c r="N530" s="46" t="n">
        <v>528</v>
      </c>
    </row>
    <row r="531" customFormat="false" ht="15" hidden="false" customHeight="true" outlineLevel="0" collapsed="false">
      <c r="A531" s="33"/>
      <c r="B531" s="34" t="str">
        <f aca="false">IF($A531="","",IF(OR(ISNUMBER(FIND("BBRC",VLOOKUP($A531,'Species Dictionary'!$B$3:$F$851,5,0))),ISNUMBER(FIND("HOSRP",VLOOKUP($A531,'Species Dictionary'!$B$3:$F$851,5,0)))),"URF req'd",IF(VLOOKUP($A531,'Species Dictionary'!$B$3:$J$851,9,0)="y","Rarity",IF(VLOOKUP($A531,'Species Dictionary'!$B$3:$C$851,2,0)="Escape.","Escape","")
)))</f>
        <v/>
      </c>
      <c r="C531" s="35"/>
      <c r="D531" s="36"/>
      <c r="E531" s="37"/>
      <c r="F531" s="38"/>
      <c r="G531" s="39"/>
      <c r="H531" s="40" t="str">
        <f aca="false">IF(ISBLANK(A531), "", VLOOKUP(A531, 'Species Dictionary'!$B$3:$G$851, 6, 0))</f>
        <v/>
      </c>
      <c r="I531" s="41"/>
      <c r="J531" s="42"/>
      <c r="K531" s="43"/>
      <c r="L531" s="44"/>
      <c r="M531" s="45" t="str">
        <f aca="false">IF(ISBLANK(A531), "",
  IF(ISBLANK(lastName), "Enter your name in the 'My Details' sheet",
  TRIM(firstName &amp; " " &amp; initials &amp; " " &amp; lastName)))</f>
        <v/>
      </c>
      <c r="N531" s="46" t="n">
        <v>529</v>
      </c>
    </row>
    <row r="532" customFormat="false" ht="15" hidden="false" customHeight="true" outlineLevel="0" collapsed="false">
      <c r="A532" s="33"/>
      <c r="B532" s="34" t="str">
        <f aca="false">IF($A532="","",IF(OR(ISNUMBER(FIND("BBRC",VLOOKUP($A532,'Species Dictionary'!$B$3:$F$851,5,0))),ISNUMBER(FIND("HOSRP",VLOOKUP($A532,'Species Dictionary'!$B$3:$F$851,5,0)))),"URF req'd",IF(VLOOKUP($A532,'Species Dictionary'!$B$3:$J$851,9,0)="y","Rarity",IF(VLOOKUP($A532,'Species Dictionary'!$B$3:$C$851,2,0)="Escape.","Escape","")
)))</f>
        <v/>
      </c>
      <c r="C532" s="35"/>
      <c r="D532" s="36"/>
      <c r="E532" s="37"/>
      <c r="F532" s="38"/>
      <c r="G532" s="39"/>
      <c r="H532" s="40" t="str">
        <f aca="false">IF(ISBLANK(A532), "", VLOOKUP(A532, 'Species Dictionary'!$B$3:$G$851, 6, 0))</f>
        <v/>
      </c>
      <c r="I532" s="41"/>
      <c r="J532" s="42"/>
      <c r="K532" s="43"/>
      <c r="L532" s="44"/>
      <c r="M532" s="45" t="str">
        <f aca="false">IF(ISBLANK(A532), "",
  IF(ISBLANK(lastName), "Enter your name in the 'My Details' sheet",
  TRIM(firstName &amp; " " &amp; initials &amp; " " &amp; lastName)))</f>
        <v/>
      </c>
      <c r="N532" s="46" t="n">
        <v>530</v>
      </c>
    </row>
    <row r="533" customFormat="false" ht="15" hidden="false" customHeight="true" outlineLevel="0" collapsed="false">
      <c r="A533" s="33"/>
      <c r="B533" s="34" t="str">
        <f aca="false">IF($A533="","",IF(OR(ISNUMBER(FIND("BBRC",VLOOKUP($A533,'Species Dictionary'!$B$3:$F$851,5,0))),ISNUMBER(FIND("HOSRP",VLOOKUP($A533,'Species Dictionary'!$B$3:$F$851,5,0)))),"URF req'd",IF(VLOOKUP($A533,'Species Dictionary'!$B$3:$J$851,9,0)="y","Rarity",IF(VLOOKUP($A533,'Species Dictionary'!$B$3:$C$851,2,0)="Escape.","Escape","")
)))</f>
        <v/>
      </c>
      <c r="C533" s="35"/>
      <c r="D533" s="36"/>
      <c r="E533" s="37"/>
      <c r="F533" s="38"/>
      <c r="G533" s="39"/>
      <c r="H533" s="40" t="str">
        <f aca="false">IF(ISBLANK(A533), "", VLOOKUP(A533, 'Species Dictionary'!$B$3:$G$851, 6, 0))</f>
        <v/>
      </c>
      <c r="I533" s="41"/>
      <c r="J533" s="42"/>
      <c r="K533" s="43"/>
      <c r="L533" s="44"/>
      <c r="M533" s="45" t="str">
        <f aca="false">IF(ISBLANK(A533), "",
  IF(ISBLANK(lastName), "Enter your name in the 'My Details' sheet",
  TRIM(firstName &amp; " " &amp; initials &amp; " " &amp; lastName)))</f>
        <v/>
      </c>
      <c r="N533" s="46" t="n">
        <v>531</v>
      </c>
    </row>
    <row r="534" customFormat="false" ht="15" hidden="false" customHeight="true" outlineLevel="0" collapsed="false">
      <c r="A534" s="33"/>
      <c r="B534" s="34" t="str">
        <f aca="false">IF($A534="","",IF(OR(ISNUMBER(FIND("BBRC",VLOOKUP($A534,'Species Dictionary'!$B$3:$F$851,5,0))),ISNUMBER(FIND("HOSRP",VLOOKUP($A534,'Species Dictionary'!$B$3:$F$851,5,0)))),"URF req'd",IF(VLOOKUP($A534,'Species Dictionary'!$B$3:$J$851,9,0)="y","Rarity",IF(VLOOKUP($A534,'Species Dictionary'!$B$3:$C$851,2,0)="Escape.","Escape","")
)))</f>
        <v/>
      </c>
      <c r="C534" s="35"/>
      <c r="D534" s="36"/>
      <c r="E534" s="37"/>
      <c r="F534" s="38"/>
      <c r="G534" s="39"/>
      <c r="H534" s="40" t="str">
        <f aca="false">IF(ISBLANK(A534), "", VLOOKUP(A534, 'Species Dictionary'!$B$3:$G$851, 6, 0))</f>
        <v/>
      </c>
      <c r="I534" s="41"/>
      <c r="J534" s="42"/>
      <c r="K534" s="43"/>
      <c r="L534" s="44"/>
      <c r="M534" s="45" t="str">
        <f aca="false">IF(ISBLANK(A534), "",
  IF(ISBLANK(lastName), "Enter your name in the 'My Details' sheet",
  TRIM(firstName &amp; " " &amp; initials &amp; " " &amp; lastName)))</f>
        <v/>
      </c>
      <c r="N534" s="46" t="n">
        <v>532</v>
      </c>
    </row>
    <row r="535" customFormat="false" ht="15" hidden="false" customHeight="true" outlineLevel="0" collapsed="false">
      <c r="A535" s="33"/>
      <c r="B535" s="34" t="str">
        <f aca="false">IF($A535="","",IF(OR(ISNUMBER(FIND("BBRC",VLOOKUP($A535,'Species Dictionary'!$B$3:$F$851,5,0))),ISNUMBER(FIND("HOSRP",VLOOKUP($A535,'Species Dictionary'!$B$3:$F$851,5,0)))),"URF req'd",IF(VLOOKUP($A535,'Species Dictionary'!$B$3:$J$851,9,0)="y","Rarity",IF(VLOOKUP($A535,'Species Dictionary'!$B$3:$C$851,2,0)="Escape.","Escape","")
)))</f>
        <v/>
      </c>
      <c r="C535" s="35"/>
      <c r="D535" s="36"/>
      <c r="E535" s="37"/>
      <c r="F535" s="38"/>
      <c r="G535" s="39"/>
      <c r="H535" s="40" t="str">
        <f aca="false">IF(ISBLANK(A535), "", VLOOKUP(A535, 'Species Dictionary'!$B$3:$G$851, 6, 0))</f>
        <v/>
      </c>
      <c r="I535" s="41"/>
      <c r="J535" s="42"/>
      <c r="K535" s="43"/>
      <c r="L535" s="44"/>
      <c r="M535" s="45" t="str">
        <f aca="false">IF(ISBLANK(A535), "",
  IF(ISBLANK(lastName), "Enter your name in the 'My Details' sheet",
  TRIM(firstName &amp; " " &amp; initials &amp; " " &amp; lastName)))</f>
        <v/>
      </c>
      <c r="N535" s="46" t="n">
        <v>533</v>
      </c>
    </row>
    <row r="536" customFormat="false" ht="15" hidden="false" customHeight="true" outlineLevel="0" collapsed="false">
      <c r="A536" s="33"/>
      <c r="B536" s="34" t="str">
        <f aca="false">IF($A536="","",IF(OR(ISNUMBER(FIND("BBRC",VLOOKUP($A536,'Species Dictionary'!$B$3:$F$851,5,0))),ISNUMBER(FIND("HOSRP",VLOOKUP($A536,'Species Dictionary'!$B$3:$F$851,5,0)))),"URF req'd",IF(VLOOKUP($A536,'Species Dictionary'!$B$3:$J$851,9,0)="y","Rarity",IF(VLOOKUP($A536,'Species Dictionary'!$B$3:$C$851,2,0)="Escape.","Escape","")
)))</f>
        <v/>
      </c>
      <c r="C536" s="35"/>
      <c r="D536" s="36"/>
      <c r="E536" s="37"/>
      <c r="F536" s="38"/>
      <c r="G536" s="39"/>
      <c r="H536" s="40" t="str">
        <f aca="false">IF(ISBLANK(A536), "", VLOOKUP(A536, 'Species Dictionary'!$B$3:$G$851, 6, 0))</f>
        <v/>
      </c>
      <c r="I536" s="41"/>
      <c r="J536" s="42"/>
      <c r="K536" s="43"/>
      <c r="L536" s="44"/>
      <c r="M536" s="45" t="str">
        <f aca="false">IF(ISBLANK(A536), "",
  IF(ISBLANK(lastName), "Enter your name in the 'My Details' sheet",
  TRIM(firstName &amp; " " &amp; initials &amp; " " &amp; lastName)))</f>
        <v/>
      </c>
      <c r="N536" s="46" t="n">
        <v>534</v>
      </c>
    </row>
    <row r="537" customFormat="false" ht="15" hidden="false" customHeight="true" outlineLevel="0" collapsed="false">
      <c r="A537" s="33"/>
      <c r="B537" s="34" t="str">
        <f aca="false">IF($A537="","",IF(OR(ISNUMBER(FIND("BBRC",VLOOKUP($A537,'Species Dictionary'!$B$3:$F$851,5,0))),ISNUMBER(FIND("HOSRP",VLOOKUP($A537,'Species Dictionary'!$B$3:$F$851,5,0)))),"URF req'd",IF(VLOOKUP($A537,'Species Dictionary'!$B$3:$J$851,9,0)="y","Rarity",IF(VLOOKUP($A537,'Species Dictionary'!$B$3:$C$851,2,0)="Escape.","Escape","")
)))</f>
        <v/>
      </c>
      <c r="C537" s="35"/>
      <c r="D537" s="36"/>
      <c r="E537" s="37"/>
      <c r="F537" s="38"/>
      <c r="G537" s="39"/>
      <c r="H537" s="40" t="str">
        <f aca="false">IF(ISBLANK(A537), "", VLOOKUP(A537, 'Species Dictionary'!$B$3:$G$851, 6, 0))</f>
        <v/>
      </c>
      <c r="I537" s="41"/>
      <c r="J537" s="42"/>
      <c r="K537" s="43"/>
      <c r="L537" s="44"/>
      <c r="M537" s="45" t="str">
        <f aca="false">IF(ISBLANK(A537), "",
  IF(ISBLANK(lastName), "Enter your name in the 'My Details' sheet",
  TRIM(firstName &amp; " " &amp; initials &amp; " " &amp; lastName)))</f>
        <v/>
      </c>
      <c r="N537" s="46" t="n">
        <v>535</v>
      </c>
    </row>
    <row r="538" customFormat="false" ht="15" hidden="false" customHeight="true" outlineLevel="0" collapsed="false">
      <c r="A538" s="33"/>
      <c r="B538" s="34" t="str">
        <f aca="false">IF($A538="","",IF(OR(ISNUMBER(FIND("BBRC",VLOOKUP($A538,'Species Dictionary'!$B$3:$F$851,5,0))),ISNUMBER(FIND("HOSRP",VLOOKUP($A538,'Species Dictionary'!$B$3:$F$851,5,0)))),"URF req'd",IF(VLOOKUP($A538,'Species Dictionary'!$B$3:$J$851,9,0)="y","Rarity",IF(VLOOKUP($A538,'Species Dictionary'!$B$3:$C$851,2,0)="Escape.","Escape","")
)))</f>
        <v/>
      </c>
      <c r="C538" s="35"/>
      <c r="D538" s="36"/>
      <c r="E538" s="37"/>
      <c r="F538" s="38"/>
      <c r="G538" s="39"/>
      <c r="H538" s="40" t="str">
        <f aca="false">IF(ISBLANK(A538), "", VLOOKUP(A538, 'Species Dictionary'!$B$3:$G$851, 6, 0))</f>
        <v/>
      </c>
      <c r="I538" s="41"/>
      <c r="J538" s="42"/>
      <c r="K538" s="43"/>
      <c r="L538" s="44"/>
      <c r="M538" s="45" t="str">
        <f aca="false">IF(ISBLANK(A538), "",
  IF(ISBLANK(lastName), "Enter your name in the 'My Details' sheet",
  TRIM(firstName &amp; " " &amp; initials &amp; " " &amp; lastName)))</f>
        <v/>
      </c>
      <c r="N538" s="46" t="n">
        <v>536</v>
      </c>
    </row>
    <row r="539" customFormat="false" ht="15" hidden="false" customHeight="true" outlineLevel="0" collapsed="false">
      <c r="A539" s="33"/>
      <c r="B539" s="34" t="str">
        <f aca="false">IF($A539="","",IF(OR(ISNUMBER(FIND("BBRC",VLOOKUP($A539,'Species Dictionary'!$B$3:$F$851,5,0))),ISNUMBER(FIND("HOSRP",VLOOKUP($A539,'Species Dictionary'!$B$3:$F$851,5,0)))),"URF req'd",IF(VLOOKUP($A539,'Species Dictionary'!$B$3:$J$851,9,0)="y","Rarity",IF(VLOOKUP($A539,'Species Dictionary'!$B$3:$C$851,2,0)="Escape.","Escape","")
)))</f>
        <v/>
      </c>
      <c r="C539" s="35"/>
      <c r="D539" s="36"/>
      <c r="E539" s="37"/>
      <c r="F539" s="38"/>
      <c r="G539" s="39"/>
      <c r="H539" s="40" t="str">
        <f aca="false">IF(ISBLANK(A539), "", VLOOKUP(A539, 'Species Dictionary'!$B$3:$G$851, 6, 0))</f>
        <v/>
      </c>
      <c r="I539" s="41"/>
      <c r="J539" s="42"/>
      <c r="K539" s="43"/>
      <c r="L539" s="44"/>
      <c r="M539" s="45" t="str">
        <f aca="false">IF(ISBLANK(A539), "",
  IF(ISBLANK(lastName), "Enter your name in the 'My Details' sheet",
  TRIM(firstName &amp; " " &amp; initials &amp; " " &amp; lastName)))</f>
        <v/>
      </c>
      <c r="N539" s="46" t="n">
        <v>537</v>
      </c>
    </row>
    <row r="540" customFormat="false" ht="15" hidden="false" customHeight="true" outlineLevel="0" collapsed="false">
      <c r="A540" s="33"/>
      <c r="B540" s="34" t="str">
        <f aca="false">IF($A540="","",IF(OR(ISNUMBER(FIND("BBRC",VLOOKUP($A540,'Species Dictionary'!$B$3:$F$851,5,0))),ISNUMBER(FIND("HOSRP",VLOOKUP($A540,'Species Dictionary'!$B$3:$F$851,5,0)))),"URF req'd",IF(VLOOKUP($A540,'Species Dictionary'!$B$3:$J$851,9,0)="y","Rarity",IF(VLOOKUP($A540,'Species Dictionary'!$B$3:$C$851,2,0)="Escape.","Escape","")
)))</f>
        <v/>
      </c>
      <c r="C540" s="35"/>
      <c r="D540" s="36"/>
      <c r="E540" s="37"/>
      <c r="F540" s="38"/>
      <c r="G540" s="39"/>
      <c r="H540" s="40" t="str">
        <f aca="false">IF(ISBLANK(A540), "", VLOOKUP(A540, 'Species Dictionary'!$B$3:$G$851, 6, 0))</f>
        <v/>
      </c>
      <c r="I540" s="41"/>
      <c r="J540" s="42"/>
      <c r="K540" s="43"/>
      <c r="L540" s="44"/>
      <c r="M540" s="45" t="str">
        <f aca="false">IF(ISBLANK(A540), "",
  IF(ISBLANK(lastName), "Enter your name in the 'My Details' sheet",
  TRIM(firstName &amp; " " &amp; initials &amp; " " &amp; lastName)))</f>
        <v/>
      </c>
      <c r="N540" s="46" t="n">
        <v>538</v>
      </c>
    </row>
    <row r="541" customFormat="false" ht="15" hidden="false" customHeight="true" outlineLevel="0" collapsed="false">
      <c r="A541" s="33"/>
      <c r="B541" s="34" t="str">
        <f aca="false">IF($A541="","",IF(OR(ISNUMBER(FIND("BBRC",VLOOKUP($A541,'Species Dictionary'!$B$3:$F$851,5,0))),ISNUMBER(FIND("HOSRP",VLOOKUP($A541,'Species Dictionary'!$B$3:$F$851,5,0)))),"URF req'd",IF(VLOOKUP($A541,'Species Dictionary'!$B$3:$J$851,9,0)="y","Rarity",IF(VLOOKUP($A541,'Species Dictionary'!$B$3:$C$851,2,0)="Escape.","Escape","")
)))</f>
        <v/>
      </c>
      <c r="C541" s="35"/>
      <c r="D541" s="36"/>
      <c r="E541" s="37"/>
      <c r="F541" s="38"/>
      <c r="G541" s="39"/>
      <c r="H541" s="40" t="str">
        <f aca="false">IF(ISBLANK(A541), "", VLOOKUP(A541, 'Species Dictionary'!$B$3:$G$851, 6, 0))</f>
        <v/>
      </c>
      <c r="I541" s="41"/>
      <c r="J541" s="42"/>
      <c r="K541" s="43"/>
      <c r="L541" s="44"/>
      <c r="M541" s="45" t="str">
        <f aca="false">IF(ISBLANK(A541), "",
  IF(ISBLANK(lastName), "Enter your name in the 'My Details' sheet",
  TRIM(firstName &amp; " " &amp; initials &amp; " " &amp; lastName)))</f>
        <v/>
      </c>
      <c r="N541" s="46" t="n">
        <v>539</v>
      </c>
    </row>
    <row r="542" customFormat="false" ht="15" hidden="false" customHeight="true" outlineLevel="0" collapsed="false">
      <c r="A542" s="33"/>
      <c r="B542" s="34" t="str">
        <f aca="false">IF($A542="","",IF(OR(ISNUMBER(FIND("BBRC",VLOOKUP($A542,'Species Dictionary'!$B$3:$F$851,5,0))),ISNUMBER(FIND("HOSRP",VLOOKUP($A542,'Species Dictionary'!$B$3:$F$851,5,0)))),"URF req'd",IF(VLOOKUP($A542,'Species Dictionary'!$B$3:$J$851,9,0)="y","Rarity",IF(VLOOKUP($A542,'Species Dictionary'!$B$3:$C$851,2,0)="Escape.","Escape","")
)))</f>
        <v/>
      </c>
      <c r="C542" s="35"/>
      <c r="D542" s="36"/>
      <c r="E542" s="37"/>
      <c r="F542" s="38"/>
      <c r="G542" s="39"/>
      <c r="H542" s="40" t="str">
        <f aca="false">IF(ISBLANK(A542), "", VLOOKUP(A542, 'Species Dictionary'!$B$3:$G$851, 6, 0))</f>
        <v/>
      </c>
      <c r="I542" s="41"/>
      <c r="J542" s="42"/>
      <c r="K542" s="43"/>
      <c r="L542" s="44"/>
      <c r="M542" s="45" t="str">
        <f aca="false">IF(ISBLANK(A542), "",
  IF(ISBLANK(lastName), "Enter your name in the 'My Details' sheet",
  TRIM(firstName &amp; " " &amp; initials &amp; " " &amp; lastName)))</f>
        <v/>
      </c>
      <c r="N542" s="46" t="n">
        <v>540</v>
      </c>
    </row>
    <row r="543" customFormat="false" ht="15" hidden="false" customHeight="true" outlineLevel="0" collapsed="false">
      <c r="A543" s="33"/>
      <c r="B543" s="34" t="str">
        <f aca="false">IF($A543="","",IF(OR(ISNUMBER(FIND("BBRC",VLOOKUP($A543,'Species Dictionary'!$B$3:$F$851,5,0))),ISNUMBER(FIND("HOSRP",VLOOKUP($A543,'Species Dictionary'!$B$3:$F$851,5,0)))),"URF req'd",IF(VLOOKUP($A543,'Species Dictionary'!$B$3:$J$851,9,0)="y","Rarity",IF(VLOOKUP($A543,'Species Dictionary'!$B$3:$C$851,2,0)="Escape.","Escape","")
)))</f>
        <v/>
      </c>
      <c r="C543" s="35"/>
      <c r="D543" s="36"/>
      <c r="E543" s="37"/>
      <c r="F543" s="38"/>
      <c r="G543" s="39"/>
      <c r="H543" s="40" t="str">
        <f aca="false">IF(ISBLANK(A543), "", VLOOKUP(A543, 'Species Dictionary'!$B$3:$G$851, 6, 0))</f>
        <v/>
      </c>
      <c r="I543" s="41"/>
      <c r="J543" s="42"/>
      <c r="K543" s="43"/>
      <c r="L543" s="44"/>
      <c r="M543" s="45" t="str">
        <f aca="false">IF(ISBLANK(A543), "",
  IF(ISBLANK(lastName), "Enter your name in the 'My Details' sheet",
  TRIM(firstName &amp; " " &amp; initials &amp; " " &amp; lastName)))</f>
        <v/>
      </c>
      <c r="N543" s="46" t="n">
        <v>541</v>
      </c>
    </row>
    <row r="544" customFormat="false" ht="15" hidden="false" customHeight="true" outlineLevel="0" collapsed="false">
      <c r="A544" s="33"/>
      <c r="B544" s="34" t="str">
        <f aca="false">IF($A544="","",IF(OR(ISNUMBER(FIND("BBRC",VLOOKUP($A544,'Species Dictionary'!$B$3:$F$851,5,0))),ISNUMBER(FIND("HOSRP",VLOOKUP($A544,'Species Dictionary'!$B$3:$F$851,5,0)))),"URF req'd",IF(VLOOKUP($A544,'Species Dictionary'!$B$3:$J$851,9,0)="y","Rarity",IF(VLOOKUP($A544,'Species Dictionary'!$B$3:$C$851,2,0)="Escape.","Escape","")
)))</f>
        <v/>
      </c>
      <c r="C544" s="35"/>
      <c r="D544" s="36"/>
      <c r="E544" s="37"/>
      <c r="F544" s="38"/>
      <c r="G544" s="39"/>
      <c r="H544" s="40" t="str">
        <f aca="false">IF(ISBLANK(A544), "", VLOOKUP(A544, 'Species Dictionary'!$B$3:$G$851, 6, 0))</f>
        <v/>
      </c>
      <c r="I544" s="41"/>
      <c r="J544" s="42"/>
      <c r="K544" s="43"/>
      <c r="L544" s="44"/>
      <c r="M544" s="45" t="str">
        <f aca="false">IF(ISBLANK(A544), "",
  IF(ISBLANK(lastName), "Enter your name in the 'My Details' sheet",
  TRIM(firstName &amp; " " &amp; initials &amp; " " &amp; lastName)))</f>
        <v/>
      </c>
      <c r="N544" s="46" t="n">
        <v>542</v>
      </c>
    </row>
    <row r="545" customFormat="false" ht="15" hidden="false" customHeight="true" outlineLevel="0" collapsed="false">
      <c r="A545" s="33"/>
      <c r="B545" s="34" t="str">
        <f aca="false">IF($A545="","",IF(OR(ISNUMBER(FIND("BBRC",VLOOKUP($A545,'Species Dictionary'!$B$3:$F$851,5,0))),ISNUMBER(FIND("HOSRP",VLOOKUP($A545,'Species Dictionary'!$B$3:$F$851,5,0)))),"URF req'd",IF(VLOOKUP($A545,'Species Dictionary'!$B$3:$J$851,9,0)="y","Rarity",IF(VLOOKUP($A545,'Species Dictionary'!$B$3:$C$851,2,0)="Escape.","Escape","")
)))</f>
        <v/>
      </c>
      <c r="C545" s="35"/>
      <c r="D545" s="36"/>
      <c r="E545" s="37"/>
      <c r="F545" s="38"/>
      <c r="G545" s="39"/>
      <c r="H545" s="40" t="str">
        <f aca="false">IF(ISBLANK(A545), "", VLOOKUP(A545, 'Species Dictionary'!$B$3:$G$851, 6, 0))</f>
        <v/>
      </c>
      <c r="I545" s="41"/>
      <c r="J545" s="42"/>
      <c r="K545" s="43"/>
      <c r="L545" s="44"/>
      <c r="M545" s="45" t="str">
        <f aca="false">IF(ISBLANK(A545), "",
  IF(ISBLANK(lastName), "Enter your name in the 'My Details' sheet",
  TRIM(firstName &amp; " " &amp; initials &amp; " " &amp; lastName)))</f>
        <v/>
      </c>
      <c r="N545" s="46" t="n">
        <v>543</v>
      </c>
    </row>
    <row r="546" customFormat="false" ht="15" hidden="false" customHeight="true" outlineLevel="0" collapsed="false">
      <c r="A546" s="33"/>
      <c r="B546" s="34" t="str">
        <f aca="false">IF($A546="","",IF(OR(ISNUMBER(FIND("BBRC",VLOOKUP($A546,'Species Dictionary'!$B$3:$F$851,5,0))),ISNUMBER(FIND("HOSRP",VLOOKUP($A546,'Species Dictionary'!$B$3:$F$851,5,0)))),"URF req'd",IF(VLOOKUP($A546,'Species Dictionary'!$B$3:$J$851,9,0)="y","Rarity",IF(VLOOKUP($A546,'Species Dictionary'!$B$3:$C$851,2,0)="Escape.","Escape","")
)))</f>
        <v/>
      </c>
      <c r="C546" s="35"/>
      <c r="D546" s="36"/>
      <c r="E546" s="37"/>
      <c r="F546" s="38"/>
      <c r="G546" s="39"/>
      <c r="H546" s="40" t="str">
        <f aca="false">IF(ISBLANK(A546), "", VLOOKUP(A546, 'Species Dictionary'!$B$3:$G$851, 6, 0))</f>
        <v/>
      </c>
      <c r="I546" s="41"/>
      <c r="J546" s="42"/>
      <c r="K546" s="43"/>
      <c r="L546" s="44"/>
      <c r="M546" s="45" t="str">
        <f aca="false">IF(ISBLANK(A546), "",
  IF(ISBLANK(lastName), "Enter your name in the 'My Details' sheet",
  TRIM(firstName &amp; " " &amp; initials &amp; " " &amp; lastName)))</f>
        <v/>
      </c>
      <c r="N546" s="46" t="n">
        <v>544</v>
      </c>
    </row>
    <row r="547" customFormat="false" ht="15" hidden="false" customHeight="true" outlineLevel="0" collapsed="false">
      <c r="A547" s="33"/>
      <c r="B547" s="34" t="str">
        <f aca="false">IF($A547="","",IF(OR(ISNUMBER(FIND("BBRC",VLOOKUP($A547,'Species Dictionary'!$B$3:$F$851,5,0))),ISNUMBER(FIND("HOSRP",VLOOKUP($A547,'Species Dictionary'!$B$3:$F$851,5,0)))),"URF req'd",IF(VLOOKUP($A547,'Species Dictionary'!$B$3:$J$851,9,0)="y","Rarity",IF(VLOOKUP($A547,'Species Dictionary'!$B$3:$C$851,2,0)="Escape.","Escape","")
)))</f>
        <v/>
      </c>
      <c r="C547" s="35"/>
      <c r="D547" s="36"/>
      <c r="E547" s="37"/>
      <c r="F547" s="38"/>
      <c r="G547" s="39"/>
      <c r="H547" s="40" t="str">
        <f aca="false">IF(ISBLANK(A547), "", VLOOKUP(A547, 'Species Dictionary'!$B$3:$G$851, 6, 0))</f>
        <v/>
      </c>
      <c r="I547" s="41"/>
      <c r="J547" s="42"/>
      <c r="K547" s="43"/>
      <c r="L547" s="44"/>
      <c r="M547" s="45" t="str">
        <f aca="false">IF(ISBLANK(A547), "",
  IF(ISBLANK(lastName), "Enter your name in the 'My Details' sheet",
  TRIM(firstName &amp; " " &amp; initials &amp; " " &amp; lastName)))</f>
        <v/>
      </c>
      <c r="N547" s="46" t="n">
        <v>545</v>
      </c>
    </row>
    <row r="548" customFormat="false" ht="15" hidden="false" customHeight="true" outlineLevel="0" collapsed="false">
      <c r="A548" s="33"/>
      <c r="B548" s="34" t="str">
        <f aca="false">IF($A548="","",IF(OR(ISNUMBER(FIND("BBRC",VLOOKUP($A548,'Species Dictionary'!$B$3:$F$851,5,0))),ISNUMBER(FIND("HOSRP",VLOOKUP($A548,'Species Dictionary'!$B$3:$F$851,5,0)))),"URF req'd",IF(VLOOKUP($A548,'Species Dictionary'!$B$3:$J$851,9,0)="y","Rarity",IF(VLOOKUP($A548,'Species Dictionary'!$B$3:$C$851,2,0)="Escape.","Escape","")
)))</f>
        <v/>
      </c>
      <c r="C548" s="35"/>
      <c r="D548" s="36"/>
      <c r="E548" s="37"/>
      <c r="F548" s="38"/>
      <c r="G548" s="39"/>
      <c r="H548" s="40" t="str">
        <f aca="false">IF(ISBLANK(A548), "", VLOOKUP(A548, 'Species Dictionary'!$B$3:$G$851, 6, 0))</f>
        <v/>
      </c>
      <c r="I548" s="41"/>
      <c r="J548" s="42"/>
      <c r="K548" s="43"/>
      <c r="L548" s="44"/>
      <c r="M548" s="45" t="str">
        <f aca="false">IF(ISBLANK(A548), "",
  IF(ISBLANK(lastName), "Enter your name in the 'My Details' sheet",
  TRIM(firstName &amp; " " &amp; initials &amp; " " &amp; lastName)))</f>
        <v/>
      </c>
      <c r="N548" s="46" t="n">
        <v>546</v>
      </c>
    </row>
    <row r="549" customFormat="false" ht="15" hidden="false" customHeight="true" outlineLevel="0" collapsed="false">
      <c r="A549" s="33"/>
      <c r="B549" s="34" t="str">
        <f aca="false">IF($A549="","",IF(OR(ISNUMBER(FIND("BBRC",VLOOKUP($A549,'Species Dictionary'!$B$3:$F$851,5,0))),ISNUMBER(FIND("HOSRP",VLOOKUP($A549,'Species Dictionary'!$B$3:$F$851,5,0)))),"URF req'd",IF(VLOOKUP($A549,'Species Dictionary'!$B$3:$J$851,9,0)="y","Rarity",IF(VLOOKUP($A549,'Species Dictionary'!$B$3:$C$851,2,0)="Escape.","Escape","")
)))</f>
        <v/>
      </c>
      <c r="C549" s="35"/>
      <c r="D549" s="36"/>
      <c r="E549" s="37"/>
      <c r="F549" s="38"/>
      <c r="G549" s="39"/>
      <c r="H549" s="40" t="str">
        <f aca="false">IF(ISBLANK(A549), "", VLOOKUP(A549, 'Species Dictionary'!$B$3:$G$851, 6, 0))</f>
        <v/>
      </c>
      <c r="I549" s="41"/>
      <c r="J549" s="42"/>
      <c r="K549" s="43"/>
      <c r="L549" s="44"/>
      <c r="M549" s="45" t="str">
        <f aca="false">IF(ISBLANK(A549), "",
  IF(ISBLANK(lastName), "Enter your name in the 'My Details' sheet",
  TRIM(firstName &amp; " " &amp; initials &amp; " " &amp; lastName)))</f>
        <v/>
      </c>
      <c r="N549" s="46" t="n">
        <v>547</v>
      </c>
    </row>
    <row r="550" customFormat="false" ht="15" hidden="false" customHeight="true" outlineLevel="0" collapsed="false">
      <c r="A550" s="33"/>
      <c r="B550" s="34" t="str">
        <f aca="false">IF($A550="","",IF(OR(ISNUMBER(FIND("BBRC",VLOOKUP($A550,'Species Dictionary'!$B$3:$F$851,5,0))),ISNUMBER(FIND("HOSRP",VLOOKUP($A550,'Species Dictionary'!$B$3:$F$851,5,0)))),"URF req'd",IF(VLOOKUP($A550,'Species Dictionary'!$B$3:$J$851,9,0)="y","Rarity",IF(VLOOKUP($A550,'Species Dictionary'!$B$3:$C$851,2,0)="Escape.","Escape","")
)))</f>
        <v/>
      </c>
      <c r="C550" s="35"/>
      <c r="D550" s="36"/>
      <c r="E550" s="37"/>
      <c r="F550" s="38"/>
      <c r="G550" s="39"/>
      <c r="H550" s="40" t="str">
        <f aca="false">IF(ISBLANK(A550), "", VLOOKUP(A550, 'Species Dictionary'!$B$3:$G$851, 6, 0))</f>
        <v/>
      </c>
      <c r="I550" s="41"/>
      <c r="J550" s="42"/>
      <c r="K550" s="43"/>
      <c r="L550" s="44"/>
      <c r="M550" s="45" t="str">
        <f aca="false">IF(ISBLANK(A550), "",
  IF(ISBLANK(lastName), "Enter your name in the 'My Details' sheet",
  TRIM(firstName &amp; " " &amp; initials &amp; " " &amp; lastName)))</f>
        <v/>
      </c>
      <c r="N550" s="46" t="n">
        <v>548</v>
      </c>
    </row>
    <row r="551" customFormat="false" ht="15" hidden="false" customHeight="true" outlineLevel="0" collapsed="false">
      <c r="A551" s="33"/>
      <c r="B551" s="34" t="str">
        <f aca="false">IF($A551="","",IF(OR(ISNUMBER(FIND("BBRC",VLOOKUP($A551,'Species Dictionary'!$B$3:$F$851,5,0))),ISNUMBER(FIND("HOSRP",VLOOKUP($A551,'Species Dictionary'!$B$3:$F$851,5,0)))),"URF req'd",IF(VLOOKUP($A551,'Species Dictionary'!$B$3:$J$851,9,0)="y","Rarity",IF(VLOOKUP($A551,'Species Dictionary'!$B$3:$C$851,2,0)="Escape.","Escape","")
)))</f>
        <v/>
      </c>
      <c r="C551" s="35"/>
      <c r="D551" s="36"/>
      <c r="E551" s="37"/>
      <c r="F551" s="38"/>
      <c r="G551" s="39"/>
      <c r="H551" s="40" t="str">
        <f aca="false">IF(ISBLANK(A551), "", VLOOKUP(A551, 'Species Dictionary'!$B$3:$G$851, 6, 0))</f>
        <v/>
      </c>
      <c r="I551" s="41"/>
      <c r="J551" s="42"/>
      <c r="K551" s="43"/>
      <c r="L551" s="44"/>
      <c r="M551" s="45" t="str">
        <f aca="false">IF(ISBLANK(A551), "",
  IF(ISBLANK(lastName), "Enter your name in the 'My Details' sheet",
  TRIM(firstName &amp; " " &amp; initials &amp; " " &amp; lastName)))</f>
        <v/>
      </c>
      <c r="N551" s="46" t="n">
        <v>549</v>
      </c>
    </row>
    <row r="552" customFormat="false" ht="15" hidden="false" customHeight="true" outlineLevel="0" collapsed="false">
      <c r="A552" s="33"/>
      <c r="B552" s="34" t="str">
        <f aca="false">IF($A552="","",IF(OR(ISNUMBER(FIND("BBRC",VLOOKUP($A552,'Species Dictionary'!$B$3:$F$851,5,0))),ISNUMBER(FIND("HOSRP",VLOOKUP($A552,'Species Dictionary'!$B$3:$F$851,5,0)))),"URF req'd",IF(VLOOKUP($A552,'Species Dictionary'!$B$3:$J$851,9,0)="y","Rarity",IF(VLOOKUP($A552,'Species Dictionary'!$B$3:$C$851,2,0)="Escape.","Escape","")
)))</f>
        <v/>
      </c>
      <c r="C552" s="35"/>
      <c r="D552" s="36"/>
      <c r="E552" s="37"/>
      <c r="F552" s="38"/>
      <c r="G552" s="39"/>
      <c r="H552" s="40" t="str">
        <f aca="false">IF(ISBLANK(A552), "", VLOOKUP(A552, 'Species Dictionary'!$B$3:$G$851, 6, 0))</f>
        <v/>
      </c>
      <c r="I552" s="41"/>
      <c r="J552" s="42"/>
      <c r="K552" s="43"/>
      <c r="L552" s="44"/>
      <c r="M552" s="45" t="str">
        <f aca="false">IF(ISBLANK(A552), "",
  IF(ISBLANK(lastName), "Enter your name in the 'My Details' sheet",
  TRIM(firstName &amp; " " &amp; initials &amp; " " &amp; lastName)))</f>
        <v/>
      </c>
      <c r="N552" s="46" t="n">
        <v>550</v>
      </c>
    </row>
    <row r="553" customFormat="false" ht="15" hidden="false" customHeight="true" outlineLevel="0" collapsed="false">
      <c r="A553" s="33"/>
      <c r="B553" s="34" t="str">
        <f aca="false">IF($A553="","",IF(OR(ISNUMBER(FIND("BBRC",VLOOKUP($A553,'Species Dictionary'!$B$3:$F$851,5,0))),ISNUMBER(FIND("HOSRP",VLOOKUP($A553,'Species Dictionary'!$B$3:$F$851,5,0)))),"URF req'd",IF(VLOOKUP($A553,'Species Dictionary'!$B$3:$J$851,9,0)="y","Rarity",IF(VLOOKUP($A553,'Species Dictionary'!$B$3:$C$851,2,0)="Escape.","Escape","")
)))</f>
        <v/>
      </c>
      <c r="C553" s="35"/>
      <c r="D553" s="36"/>
      <c r="E553" s="37"/>
      <c r="F553" s="38"/>
      <c r="G553" s="39"/>
      <c r="H553" s="40" t="str">
        <f aca="false">IF(ISBLANK(A553), "", VLOOKUP(A553, 'Species Dictionary'!$B$3:$G$851, 6, 0))</f>
        <v/>
      </c>
      <c r="I553" s="41"/>
      <c r="J553" s="42"/>
      <c r="K553" s="43"/>
      <c r="L553" s="44"/>
      <c r="M553" s="45" t="str">
        <f aca="false">IF(ISBLANK(A553), "",
  IF(ISBLANK(lastName), "Enter your name in the 'My Details' sheet",
  TRIM(firstName &amp; " " &amp; initials &amp; " " &amp; lastName)))</f>
        <v/>
      </c>
      <c r="N553" s="46" t="n">
        <v>551</v>
      </c>
    </row>
    <row r="554" customFormat="false" ht="15" hidden="false" customHeight="true" outlineLevel="0" collapsed="false">
      <c r="A554" s="33"/>
      <c r="B554" s="34" t="str">
        <f aca="false">IF($A554="","",IF(OR(ISNUMBER(FIND("BBRC",VLOOKUP($A554,'Species Dictionary'!$B$3:$F$851,5,0))),ISNUMBER(FIND("HOSRP",VLOOKUP($A554,'Species Dictionary'!$B$3:$F$851,5,0)))),"URF req'd",IF(VLOOKUP($A554,'Species Dictionary'!$B$3:$J$851,9,0)="y","Rarity",IF(VLOOKUP($A554,'Species Dictionary'!$B$3:$C$851,2,0)="Escape.","Escape","")
)))</f>
        <v/>
      </c>
      <c r="C554" s="35"/>
      <c r="D554" s="36"/>
      <c r="E554" s="37"/>
      <c r="F554" s="38"/>
      <c r="G554" s="39"/>
      <c r="H554" s="40" t="str">
        <f aca="false">IF(ISBLANK(A554), "", VLOOKUP(A554, 'Species Dictionary'!$B$3:$G$851, 6, 0))</f>
        <v/>
      </c>
      <c r="I554" s="41"/>
      <c r="J554" s="42"/>
      <c r="K554" s="43"/>
      <c r="L554" s="44"/>
      <c r="M554" s="45" t="str">
        <f aca="false">IF(ISBLANK(A554), "",
  IF(ISBLANK(lastName), "Enter your name in the 'My Details' sheet",
  TRIM(firstName &amp; " " &amp; initials &amp; " " &amp; lastName)))</f>
        <v/>
      </c>
      <c r="N554" s="46" t="n">
        <v>552</v>
      </c>
    </row>
    <row r="555" customFormat="false" ht="15" hidden="false" customHeight="true" outlineLevel="0" collapsed="false">
      <c r="A555" s="33"/>
      <c r="B555" s="34" t="str">
        <f aca="false">IF($A555="","",IF(OR(ISNUMBER(FIND("BBRC",VLOOKUP($A555,'Species Dictionary'!$B$3:$F$851,5,0))),ISNUMBER(FIND("HOSRP",VLOOKUP($A555,'Species Dictionary'!$B$3:$F$851,5,0)))),"URF req'd",IF(VLOOKUP($A555,'Species Dictionary'!$B$3:$J$851,9,0)="y","Rarity",IF(VLOOKUP($A555,'Species Dictionary'!$B$3:$C$851,2,0)="Escape.","Escape","")
)))</f>
        <v/>
      </c>
      <c r="C555" s="35"/>
      <c r="D555" s="36"/>
      <c r="E555" s="37"/>
      <c r="F555" s="38"/>
      <c r="G555" s="39"/>
      <c r="H555" s="40" t="str">
        <f aca="false">IF(ISBLANK(A555), "", VLOOKUP(A555, 'Species Dictionary'!$B$3:$G$851, 6, 0))</f>
        <v/>
      </c>
      <c r="I555" s="41"/>
      <c r="J555" s="42"/>
      <c r="K555" s="43"/>
      <c r="L555" s="44"/>
      <c r="M555" s="45" t="str">
        <f aca="false">IF(ISBLANK(A555), "",
  IF(ISBLANK(lastName), "Enter your name in the 'My Details' sheet",
  TRIM(firstName &amp; " " &amp; initials &amp; " " &amp; lastName)))</f>
        <v/>
      </c>
      <c r="N555" s="46" t="n">
        <v>553</v>
      </c>
    </row>
    <row r="556" customFormat="false" ht="15" hidden="false" customHeight="true" outlineLevel="0" collapsed="false">
      <c r="A556" s="33"/>
      <c r="B556" s="34" t="str">
        <f aca="false">IF($A556="","",IF(OR(ISNUMBER(FIND("BBRC",VLOOKUP($A556,'Species Dictionary'!$B$3:$F$851,5,0))),ISNUMBER(FIND("HOSRP",VLOOKUP($A556,'Species Dictionary'!$B$3:$F$851,5,0)))),"URF req'd",IF(VLOOKUP($A556,'Species Dictionary'!$B$3:$J$851,9,0)="y","Rarity",IF(VLOOKUP($A556,'Species Dictionary'!$B$3:$C$851,2,0)="Escape.","Escape","")
)))</f>
        <v/>
      </c>
      <c r="C556" s="35"/>
      <c r="D556" s="36"/>
      <c r="E556" s="37"/>
      <c r="F556" s="38"/>
      <c r="G556" s="39"/>
      <c r="H556" s="40" t="str">
        <f aca="false">IF(ISBLANK(A556), "", VLOOKUP(A556, 'Species Dictionary'!$B$3:$G$851, 6, 0))</f>
        <v/>
      </c>
      <c r="I556" s="41"/>
      <c r="J556" s="42"/>
      <c r="K556" s="43"/>
      <c r="L556" s="44"/>
      <c r="M556" s="45" t="str">
        <f aca="false">IF(ISBLANK(A556), "",
  IF(ISBLANK(lastName), "Enter your name in the 'My Details' sheet",
  TRIM(firstName &amp; " " &amp; initials &amp; " " &amp; lastName)))</f>
        <v/>
      </c>
      <c r="N556" s="46" t="n">
        <v>554</v>
      </c>
    </row>
    <row r="557" customFormat="false" ht="15" hidden="false" customHeight="true" outlineLevel="0" collapsed="false">
      <c r="A557" s="33"/>
      <c r="B557" s="34" t="str">
        <f aca="false">IF($A557="","",IF(OR(ISNUMBER(FIND("BBRC",VLOOKUP($A557,'Species Dictionary'!$B$3:$F$851,5,0))),ISNUMBER(FIND("HOSRP",VLOOKUP($A557,'Species Dictionary'!$B$3:$F$851,5,0)))),"URF req'd",IF(VLOOKUP($A557,'Species Dictionary'!$B$3:$J$851,9,0)="y","Rarity",IF(VLOOKUP($A557,'Species Dictionary'!$B$3:$C$851,2,0)="Escape.","Escape","")
)))</f>
        <v/>
      </c>
      <c r="C557" s="35"/>
      <c r="D557" s="36"/>
      <c r="E557" s="37"/>
      <c r="F557" s="38"/>
      <c r="G557" s="39"/>
      <c r="H557" s="40" t="str">
        <f aca="false">IF(ISBLANK(A557), "", VLOOKUP(A557, 'Species Dictionary'!$B$3:$G$851, 6, 0))</f>
        <v/>
      </c>
      <c r="I557" s="41"/>
      <c r="J557" s="42"/>
      <c r="K557" s="43"/>
      <c r="L557" s="44"/>
      <c r="M557" s="45" t="str">
        <f aca="false">IF(ISBLANK(A557), "",
  IF(ISBLANK(lastName), "Enter your name in the 'My Details' sheet",
  TRIM(firstName &amp; " " &amp; initials &amp; " " &amp; lastName)))</f>
        <v/>
      </c>
      <c r="N557" s="46" t="n">
        <v>555</v>
      </c>
    </row>
    <row r="558" customFormat="false" ht="15" hidden="false" customHeight="true" outlineLevel="0" collapsed="false">
      <c r="A558" s="33"/>
      <c r="B558" s="34" t="str">
        <f aca="false">IF($A558="","",IF(OR(ISNUMBER(FIND("BBRC",VLOOKUP($A558,'Species Dictionary'!$B$3:$F$851,5,0))),ISNUMBER(FIND("HOSRP",VLOOKUP($A558,'Species Dictionary'!$B$3:$F$851,5,0)))),"URF req'd",IF(VLOOKUP($A558,'Species Dictionary'!$B$3:$J$851,9,0)="y","Rarity",IF(VLOOKUP($A558,'Species Dictionary'!$B$3:$C$851,2,0)="Escape.","Escape","")
)))</f>
        <v/>
      </c>
      <c r="C558" s="35"/>
      <c r="D558" s="36"/>
      <c r="E558" s="37"/>
      <c r="F558" s="38"/>
      <c r="G558" s="39"/>
      <c r="H558" s="40" t="str">
        <f aca="false">IF(ISBLANK(A558), "", VLOOKUP(A558, 'Species Dictionary'!$B$3:$G$851, 6, 0))</f>
        <v/>
      </c>
      <c r="I558" s="41"/>
      <c r="J558" s="42"/>
      <c r="K558" s="43"/>
      <c r="L558" s="44"/>
      <c r="M558" s="45" t="str">
        <f aca="false">IF(ISBLANK(A558), "",
  IF(ISBLANK(lastName), "Enter your name in the 'My Details' sheet",
  TRIM(firstName &amp; " " &amp; initials &amp; " " &amp; lastName)))</f>
        <v/>
      </c>
      <c r="N558" s="46" t="n">
        <v>556</v>
      </c>
    </row>
    <row r="559" customFormat="false" ht="15" hidden="false" customHeight="true" outlineLevel="0" collapsed="false">
      <c r="A559" s="33"/>
      <c r="B559" s="34" t="str">
        <f aca="false">IF($A559="","",IF(OR(ISNUMBER(FIND("BBRC",VLOOKUP($A559,'Species Dictionary'!$B$3:$F$851,5,0))),ISNUMBER(FIND("HOSRP",VLOOKUP($A559,'Species Dictionary'!$B$3:$F$851,5,0)))),"URF req'd",IF(VLOOKUP($A559,'Species Dictionary'!$B$3:$J$851,9,0)="y","Rarity",IF(VLOOKUP($A559,'Species Dictionary'!$B$3:$C$851,2,0)="Escape.","Escape","")
)))</f>
        <v/>
      </c>
      <c r="C559" s="35"/>
      <c r="D559" s="36"/>
      <c r="E559" s="37"/>
      <c r="F559" s="38"/>
      <c r="G559" s="39"/>
      <c r="H559" s="40" t="str">
        <f aca="false">IF(ISBLANK(A559), "", VLOOKUP(A559, 'Species Dictionary'!$B$3:$G$851, 6, 0))</f>
        <v/>
      </c>
      <c r="I559" s="41"/>
      <c r="J559" s="42"/>
      <c r="K559" s="43"/>
      <c r="L559" s="44"/>
      <c r="M559" s="45" t="str">
        <f aca="false">IF(ISBLANK(A559), "",
  IF(ISBLANK(lastName), "Enter your name in the 'My Details' sheet",
  TRIM(firstName &amp; " " &amp; initials &amp; " " &amp; lastName)))</f>
        <v/>
      </c>
      <c r="N559" s="46" t="n">
        <v>557</v>
      </c>
    </row>
    <row r="560" customFormat="false" ht="15" hidden="false" customHeight="true" outlineLevel="0" collapsed="false">
      <c r="A560" s="33"/>
      <c r="B560" s="34" t="str">
        <f aca="false">IF($A560="","",IF(OR(ISNUMBER(FIND("BBRC",VLOOKUP($A560,'Species Dictionary'!$B$3:$F$851,5,0))),ISNUMBER(FIND("HOSRP",VLOOKUP($A560,'Species Dictionary'!$B$3:$F$851,5,0)))),"URF req'd",IF(VLOOKUP($A560,'Species Dictionary'!$B$3:$J$851,9,0)="y","Rarity",IF(VLOOKUP($A560,'Species Dictionary'!$B$3:$C$851,2,0)="Escape.","Escape","")
)))</f>
        <v/>
      </c>
      <c r="C560" s="35"/>
      <c r="D560" s="36"/>
      <c r="E560" s="37"/>
      <c r="F560" s="38"/>
      <c r="G560" s="39"/>
      <c r="H560" s="40" t="str">
        <f aca="false">IF(ISBLANK(A560), "", VLOOKUP(A560, 'Species Dictionary'!$B$3:$G$851, 6, 0))</f>
        <v/>
      </c>
      <c r="I560" s="41"/>
      <c r="J560" s="42"/>
      <c r="K560" s="43"/>
      <c r="L560" s="44"/>
      <c r="M560" s="45" t="str">
        <f aca="false">IF(ISBLANK(A560), "",
  IF(ISBLANK(lastName), "Enter your name in the 'My Details' sheet",
  TRIM(firstName &amp; " " &amp; initials &amp; " " &amp; lastName)))</f>
        <v/>
      </c>
      <c r="N560" s="46" t="n">
        <v>558</v>
      </c>
    </row>
    <row r="561" customFormat="false" ht="15" hidden="false" customHeight="true" outlineLevel="0" collapsed="false">
      <c r="A561" s="33"/>
      <c r="B561" s="34" t="str">
        <f aca="false">IF($A561="","",IF(OR(ISNUMBER(FIND("BBRC",VLOOKUP($A561,'Species Dictionary'!$B$3:$F$851,5,0))),ISNUMBER(FIND("HOSRP",VLOOKUP($A561,'Species Dictionary'!$B$3:$F$851,5,0)))),"URF req'd",IF(VLOOKUP($A561,'Species Dictionary'!$B$3:$J$851,9,0)="y","Rarity",IF(VLOOKUP($A561,'Species Dictionary'!$B$3:$C$851,2,0)="Escape.","Escape","")
)))</f>
        <v/>
      </c>
      <c r="C561" s="35"/>
      <c r="D561" s="36"/>
      <c r="E561" s="37"/>
      <c r="F561" s="38"/>
      <c r="G561" s="39"/>
      <c r="H561" s="40" t="str">
        <f aca="false">IF(ISBLANK(A561), "", VLOOKUP(A561, 'Species Dictionary'!$B$3:$G$851, 6, 0))</f>
        <v/>
      </c>
      <c r="I561" s="41"/>
      <c r="J561" s="42"/>
      <c r="K561" s="43"/>
      <c r="L561" s="44"/>
      <c r="M561" s="45" t="str">
        <f aca="false">IF(ISBLANK(A561), "",
  IF(ISBLANK(lastName), "Enter your name in the 'My Details' sheet",
  TRIM(firstName &amp; " " &amp; initials &amp; " " &amp; lastName)))</f>
        <v/>
      </c>
      <c r="N561" s="46" t="n">
        <v>559</v>
      </c>
    </row>
    <row r="562" customFormat="false" ht="15" hidden="false" customHeight="true" outlineLevel="0" collapsed="false">
      <c r="A562" s="33"/>
      <c r="B562" s="34" t="str">
        <f aca="false">IF($A562="","",IF(OR(ISNUMBER(FIND("BBRC",VLOOKUP($A562,'Species Dictionary'!$B$3:$F$851,5,0))),ISNUMBER(FIND("HOSRP",VLOOKUP($A562,'Species Dictionary'!$B$3:$F$851,5,0)))),"URF req'd",IF(VLOOKUP($A562,'Species Dictionary'!$B$3:$J$851,9,0)="y","Rarity",IF(VLOOKUP($A562,'Species Dictionary'!$B$3:$C$851,2,0)="Escape.","Escape","")
)))</f>
        <v/>
      </c>
      <c r="C562" s="35"/>
      <c r="D562" s="36"/>
      <c r="E562" s="37"/>
      <c r="F562" s="38"/>
      <c r="G562" s="39"/>
      <c r="H562" s="40" t="str">
        <f aca="false">IF(ISBLANK(A562), "", VLOOKUP(A562, 'Species Dictionary'!$B$3:$G$851, 6, 0))</f>
        <v/>
      </c>
      <c r="I562" s="41"/>
      <c r="J562" s="42"/>
      <c r="K562" s="43"/>
      <c r="L562" s="44"/>
      <c r="M562" s="45" t="str">
        <f aca="false">IF(ISBLANK(A562), "",
  IF(ISBLANK(lastName), "Enter your name in the 'My Details' sheet",
  TRIM(firstName &amp; " " &amp; initials &amp; " " &amp; lastName)))</f>
        <v/>
      </c>
      <c r="N562" s="46" t="n">
        <v>560</v>
      </c>
    </row>
    <row r="563" customFormat="false" ht="15" hidden="false" customHeight="true" outlineLevel="0" collapsed="false">
      <c r="A563" s="33"/>
      <c r="B563" s="34" t="str">
        <f aca="false">IF($A563="","",IF(OR(ISNUMBER(FIND("BBRC",VLOOKUP($A563,'Species Dictionary'!$B$3:$F$851,5,0))),ISNUMBER(FIND("HOSRP",VLOOKUP($A563,'Species Dictionary'!$B$3:$F$851,5,0)))),"URF req'd",IF(VLOOKUP($A563,'Species Dictionary'!$B$3:$J$851,9,0)="y","Rarity",IF(VLOOKUP($A563,'Species Dictionary'!$B$3:$C$851,2,0)="Escape.","Escape","")
)))</f>
        <v/>
      </c>
      <c r="C563" s="35"/>
      <c r="D563" s="36"/>
      <c r="E563" s="37"/>
      <c r="F563" s="38"/>
      <c r="G563" s="39"/>
      <c r="H563" s="40" t="str">
        <f aca="false">IF(ISBLANK(A563), "", VLOOKUP(A563, 'Species Dictionary'!$B$3:$G$851, 6, 0))</f>
        <v/>
      </c>
      <c r="I563" s="41"/>
      <c r="J563" s="42"/>
      <c r="K563" s="43"/>
      <c r="L563" s="44"/>
      <c r="M563" s="45" t="str">
        <f aca="false">IF(ISBLANK(A563), "",
  IF(ISBLANK(lastName), "Enter your name in the 'My Details' sheet",
  TRIM(firstName &amp; " " &amp; initials &amp; " " &amp; lastName)))</f>
        <v/>
      </c>
      <c r="N563" s="46" t="n">
        <v>561</v>
      </c>
    </row>
    <row r="564" customFormat="false" ht="15" hidden="false" customHeight="true" outlineLevel="0" collapsed="false">
      <c r="A564" s="33"/>
      <c r="B564" s="34" t="str">
        <f aca="false">IF($A564="","",IF(OR(ISNUMBER(FIND("BBRC",VLOOKUP($A564,'Species Dictionary'!$B$3:$F$851,5,0))),ISNUMBER(FIND("HOSRP",VLOOKUP($A564,'Species Dictionary'!$B$3:$F$851,5,0)))),"URF req'd",IF(VLOOKUP($A564,'Species Dictionary'!$B$3:$J$851,9,0)="y","Rarity",IF(VLOOKUP($A564,'Species Dictionary'!$B$3:$C$851,2,0)="Escape.","Escape","")
)))</f>
        <v/>
      </c>
      <c r="C564" s="35"/>
      <c r="D564" s="36"/>
      <c r="E564" s="37"/>
      <c r="F564" s="38"/>
      <c r="G564" s="39"/>
      <c r="H564" s="40" t="str">
        <f aca="false">IF(ISBLANK(A564), "", VLOOKUP(A564, 'Species Dictionary'!$B$3:$G$851, 6, 0))</f>
        <v/>
      </c>
      <c r="I564" s="41"/>
      <c r="J564" s="42"/>
      <c r="K564" s="43"/>
      <c r="L564" s="44"/>
      <c r="M564" s="45" t="str">
        <f aca="false">IF(ISBLANK(A564), "",
  IF(ISBLANK(lastName), "Enter your name in the 'My Details' sheet",
  TRIM(firstName &amp; " " &amp; initials &amp; " " &amp; lastName)))</f>
        <v/>
      </c>
      <c r="N564" s="46" t="n">
        <v>562</v>
      </c>
    </row>
    <row r="565" customFormat="false" ht="15" hidden="false" customHeight="true" outlineLevel="0" collapsed="false">
      <c r="A565" s="33"/>
      <c r="B565" s="34" t="str">
        <f aca="false">IF($A565="","",IF(OR(ISNUMBER(FIND("BBRC",VLOOKUP($A565,'Species Dictionary'!$B$3:$F$851,5,0))),ISNUMBER(FIND("HOSRP",VLOOKUP($A565,'Species Dictionary'!$B$3:$F$851,5,0)))),"URF req'd",IF(VLOOKUP($A565,'Species Dictionary'!$B$3:$J$851,9,0)="y","Rarity",IF(VLOOKUP($A565,'Species Dictionary'!$B$3:$C$851,2,0)="Escape.","Escape","")
)))</f>
        <v/>
      </c>
      <c r="C565" s="35"/>
      <c r="D565" s="36"/>
      <c r="E565" s="37"/>
      <c r="F565" s="38"/>
      <c r="G565" s="39"/>
      <c r="H565" s="40" t="str">
        <f aca="false">IF(ISBLANK(A565), "", VLOOKUP(A565, 'Species Dictionary'!$B$3:$G$851, 6, 0))</f>
        <v/>
      </c>
      <c r="I565" s="41"/>
      <c r="J565" s="42"/>
      <c r="K565" s="43"/>
      <c r="L565" s="44"/>
      <c r="M565" s="45" t="str">
        <f aca="false">IF(ISBLANK(A565), "",
  IF(ISBLANK(lastName), "Enter your name in the 'My Details' sheet",
  TRIM(firstName &amp; " " &amp; initials &amp; " " &amp; lastName)))</f>
        <v/>
      </c>
      <c r="N565" s="46" t="n">
        <v>563</v>
      </c>
    </row>
    <row r="566" customFormat="false" ht="15" hidden="false" customHeight="true" outlineLevel="0" collapsed="false">
      <c r="A566" s="33"/>
      <c r="B566" s="34" t="str">
        <f aca="false">IF($A566="","",IF(OR(ISNUMBER(FIND("BBRC",VLOOKUP($A566,'Species Dictionary'!$B$3:$F$851,5,0))),ISNUMBER(FIND("HOSRP",VLOOKUP($A566,'Species Dictionary'!$B$3:$F$851,5,0)))),"URF req'd",IF(VLOOKUP($A566,'Species Dictionary'!$B$3:$J$851,9,0)="y","Rarity",IF(VLOOKUP($A566,'Species Dictionary'!$B$3:$C$851,2,0)="Escape.","Escape","")
)))</f>
        <v/>
      </c>
      <c r="C566" s="35"/>
      <c r="D566" s="36"/>
      <c r="E566" s="37"/>
      <c r="F566" s="38"/>
      <c r="G566" s="39"/>
      <c r="H566" s="40" t="str">
        <f aca="false">IF(ISBLANK(A566), "", VLOOKUP(A566, 'Species Dictionary'!$B$3:$G$851, 6, 0))</f>
        <v/>
      </c>
      <c r="I566" s="41"/>
      <c r="J566" s="42"/>
      <c r="K566" s="43"/>
      <c r="L566" s="44"/>
      <c r="M566" s="45" t="str">
        <f aca="false">IF(ISBLANK(A566), "",
  IF(ISBLANK(lastName), "Enter your name in the 'My Details' sheet",
  TRIM(firstName &amp; " " &amp; initials &amp; " " &amp; lastName)))</f>
        <v/>
      </c>
      <c r="N566" s="46" t="n">
        <v>564</v>
      </c>
    </row>
    <row r="567" customFormat="false" ht="15" hidden="false" customHeight="true" outlineLevel="0" collapsed="false">
      <c r="A567" s="33"/>
      <c r="B567" s="34" t="str">
        <f aca="false">IF($A567="","",IF(OR(ISNUMBER(FIND("BBRC",VLOOKUP($A567,'Species Dictionary'!$B$3:$F$851,5,0))),ISNUMBER(FIND("HOSRP",VLOOKUP($A567,'Species Dictionary'!$B$3:$F$851,5,0)))),"URF req'd",IF(VLOOKUP($A567,'Species Dictionary'!$B$3:$J$851,9,0)="y","Rarity",IF(VLOOKUP($A567,'Species Dictionary'!$B$3:$C$851,2,0)="Escape.","Escape","")
)))</f>
        <v/>
      </c>
      <c r="C567" s="35"/>
      <c r="D567" s="36"/>
      <c r="E567" s="37"/>
      <c r="F567" s="38"/>
      <c r="G567" s="39"/>
      <c r="H567" s="40" t="str">
        <f aca="false">IF(ISBLANK(A567), "", VLOOKUP(A567, 'Species Dictionary'!$B$3:$G$851, 6, 0))</f>
        <v/>
      </c>
      <c r="I567" s="41"/>
      <c r="J567" s="42"/>
      <c r="K567" s="43"/>
      <c r="L567" s="44"/>
      <c r="M567" s="45" t="str">
        <f aca="false">IF(ISBLANK(A567), "",
  IF(ISBLANK(lastName), "Enter your name in the 'My Details' sheet",
  TRIM(firstName &amp; " " &amp; initials &amp; " " &amp; lastName)))</f>
        <v/>
      </c>
      <c r="N567" s="46" t="n">
        <v>565</v>
      </c>
    </row>
    <row r="568" customFormat="false" ht="15" hidden="false" customHeight="true" outlineLevel="0" collapsed="false">
      <c r="A568" s="33"/>
      <c r="B568" s="34" t="str">
        <f aca="false">IF($A568="","",IF(OR(ISNUMBER(FIND("BBRC",VLOOKUP($A568,'Species Dictionary'!$B$3:$F$851,5,0))),ISNUMBER(FIND("HOSRP",VLOOKUP($A568,'Species Dictionary'!$B$3:$F$851,5,0)))),"URF req'd",IF(VLOOKUP($A568,'Species Dictionary'!$B$3:$J$851,9,0)="y","Rarity",IF(VLOOKUP($A568,'Species Dictionary'!$B$3:$C$851,2,0)="Escape.","Escape","")
)))</f>
        <v/>
      </c>
      <c r="C568" s="35"/>
      <c r="D568" s="36"/>
      <c r="E568" s="37"/>
      <c r="F568" s="38"/>
      <c r="G568" s="39"/>
      <c r="H568" s="40" t="str">
        <f aca="false">IF(ISBLANK(A568), "", VLOOKUP(A568, 'Species Dictionary'!$B$3:$G$851, 6, 0))</f>
        <v/>
      </c>
      <c r="I568" s="41"/>
      <c r="J568" s="42"/>
      <c r="K568" s="43"/>
      <c r="L568" s="44"/>
      <c r="M568" s="45" t="str">
        <f aca="false">IF(ISBLANK(A568), "",
  IF(ISBLANK(lastName), "Enter your name in the 'My Details' sheet",
  TRIM(firstName &amp; " " &amp; initials &amp; " " &amp; lastName)))</f>
        <v/>
      </c>
      <c r="N568" s="46" t="n">
        <v>566</v>
      </c>
    </row>
    <row r="569" customFormat="false" ht="15" hidden="false" customHeight="true" outlineLevel="0" collapsed="false">
      <c r="A569" s="33"/>
      <c r="B569" s="34" t="str">
        <f aca="false">IF($A569="","",IF(OR(ISNUMBER(FIND("BBRC",VLOOKUP($A569,'Species Dictionary'!$B$3:$F$851,5,0))),ISNUMBER(FIND("HOSRP",VLOOKUP($A569,'Species Dictionary'!$B$3:$F$851,5,0)))),"URF req'd",IF(VLOOKUP($A569,'Species Dictionary'!$B$3:$J$851,9,0)="y","Rarity",IF(VLOOKUP($A569,'Species Dictionary'!$B$3:$C$851,2,0)="Escape.","Escape","")
)))</f>
        <v/>
      </c>
      <c r="C569" s="35"/>
      <c r="D569" s="36"/>
      <c r="E569" s="37"/>
      <c r="F569" s="38"/>
      <c r="G569" s="39"/>
      <c r="H569" s="40" t="str">
        <f aca="false">IF(ISBLANK(A569), "", VLOOKUP(A569, 'Species Dictionary'!$B$3:$G$851, 6, 0))</f>
        <v/>
      </c>
      <c r="I569" s="41"/>
      <c r="J569" s="42"/>
      <c r="K569" s="43"/>
      <c r="L569" s="44"/>
      <c r="M569" s="45" t="str">
        <f aca="false">IF(ISBLANK(A569), "",
  IF(ISBLANK(lastName), "Enter your name in the 'My Details' sheet",
  TRIM(firstName &amp; " " &amp; initials &amp; " " &amp; lastName)))</f>
        <v/>
      </c>
      <c r="N569" s="46" t="n">
        <v>567</v>
      </c>
    </row>
    <row r="570" customFormat="false" ht="15" hidden="false" customHeight="true" outlineLevel="0" collapsed="false">
      <c r="A570" s="33"/>
      <c r="B570" s="34" t="str">
        <f aca="false">IF($A570="","",IF(OR(ISNUMBER(FIND("BBRC",VLOOKUP($A570,'Species Dictionary'!$B$3:$F$851,5,0))),ISNUMBER(FIND("HOSRP",VLOOKUP($A570,'Species Dictionary'!$B$3:$F$851,5,0)))),"URF req'd",IF(VLOOKUP($A570,'Species Dictionary'!$B$3:$J$851,9,0)="y","Rarity",IF(VLOOKUP($A570,'Species Dictionary'!$B$3:$C$851,2,0)="Escape.","Escape","")
)))</f>
        <v/>
      </c>
      <c r="C570" s="35"/>
      <c r="D570" s="36"/>
      <c r="E570" s="37"/>
      <c r="F570" s="38"/>
      <c r="G570" s="39"/>
      <c r="H570" s="40" t="str">
        <f aca="false">IF(ISBLANK(A570), "", VLOOKUP(A570, 'Species Dictionary'!$B$3:$G$851, 6, 0))</f>
        <v/>
      </c>
      <c r="I570" s="41"/>
      <c r="J570" s="42"/>
      <c r="K570" s="43"/>
      <c r="L570" s="44"/>
      <c r="M570" s="45" t="str">
        <f aca="false">IF(ISBLANK(A570), "",
  IF(ISBLANK(lastName), "Enter your name in the 'My Details' sheet",
  TRIM(firstName &amp; " " &amp; initials &amp; " " &amp; lastName)))</f>
        <v/>
      </c>
      <c r="N570" s="46" t="n">
        <v>568</v>
      </c>
    </row>
    <row r="571" customFormat="false" ht="15" hidden="false" customHeight="true" outlineLevel="0" collapsed="false">
      <c r="A571" s="33"/>
      <c r="B571" s="34" t="str">
        <f aca="false">IF($A571="","",IF(OR(ISNUMBER(FIND("BBRC",VLOOKUP($A571,'Species Dictionary'!$B$3:$F$851,5,0))),ISNUMBER(FIND("HOSRP",VLOOKUP($A571,'Species Dictionary'!$B$3:$F$851,5,0)))),"URF req'd",IF(VLOOKUP($A571,'Species Dictionary'!$B$3:$J$851,9,0)="y","Rarity",IF(VLOOKUP($A571,'Species Dictionary'!$B$3:$C$851,2,0)="Escape.","Escape","")
)))</f>
        <v/>
      </c>
      <c r="C571" s="35"/>
      <c r="D571" s="36"/>
      <c r="E571" s="37"/>
      <c r="F571" s="38"/>
      <c r="G571" s="39"/>
      <c r="H571" s="40" t="str">
        <f aca="false">IF(ISBLANK(A571), "", VLOOKUP(A571, 'Species Dictionary'!$B$3:$G$851, 6, 0))</f>
        <v/>
      </c>
      <c r="I571" s="41"/>
      <c r="J571" s="42"/>
      <c r="K571" s="43"/>
      <c r="L571" s="44"/>
      <c r="M571" s="45" t="str">
        <f aca="false">IF(ISBLANK(A571), "",
  IF(ISBLANK(lastName), "Enter your name in the 'My Details' sheet",
  TRIM(firstName &amp; " " &amp; initials &amp; " " &amp; lastName)))</f>
        <v/>
      </c>
      <c r="N571" s="46" t="n">
        <v>569</v>
      </c>
    </row>
    <row r="572" customFormat="false" ht="15" hidden="false" customHeight="true" outlineLevel="0" collapsed="false">
      <c r="A572" s="33"/>
      <c r="B572" s="34" t="str">
        <f aca="false">IF($A572="","",IF(OR(ISNUMBER(FIND("BBRC",VLOOKUP($A572,'Species Dictionary'!$B$3:$F$851,5,0))),ISNUMBER(FIND("HOSRP",VLOOKUP($A572,'Species Dictionary'!$B$3:$F$851,5,0)))),"URF req'd",IF(VLOOKUP($A572,'Species Dictionary'!$B$3:$J$851,9,0)="y","Rarity",IF(VLOOKUP($A572,'Species Dictionary'!$B$3:$C$851,2,0)="Escape.","Escape","")
)))</f>
        <v/>
      </c>
      <c r="C572" s="35"/>
      <c r="D572" s="36"/>
      <c r="E572" s="37"/>
      <c r="F572" s="38"/>
      <c r="G572" s="39"/>
      <c r="H572" s="40" t="str">
        <f aca="false">IF(ISBLANK(A572), "", VLOOKUP(A572, 'Species Dictionary'!$B$3:$G$851, 6, 0))</f>
        <v/>
      </c>
      <c r="I572" s="41"/>
      <c r="J572" s="42"/>
      <c r="K572" s="43"/>
      <c r="L572" s="44"/>
      <c r="M572" s="45" t="str">
        <f aca="false">IF(ISBLANK(A572), "",
  IF(ISBLANK(lastName), "Enter your name in the 'My Details' sheet",
  TRIM(firstName &amp; " " &amp; initials &amp; " " &amp; lastName)))</f>
        <v/>
      </c>
      <c r="N572" s="46" t="n">
        <v>570</v>
      </c>
    </row>
    <row r="573" customFormat="false" ht="15" hidden="false" customHeight="true" outlineLevel="0" collapsed="false">
      <c r="A573" s="33"/>
      <c r="B573" s="34" t="str">
        <f aca="false">IF($A573="","",IF(OR(ISNUMBER(FIND("BBRC",VLOOKUP($A573,'Species Dictionary'!$B$3:$F$851,5,0))),ISNUMBER(FIND("HOSRP",VLOOKUP($A573,'Species Dictionary'!$B$3:$F$851,5,0)))),"URF req'd",IF(VLOOKUP($A573,'Species Dictionary'!$B$3:$J$851,9,0)="y","Rarity",IF(VLOOKUP($A573,'Species Dictionary'!$B$3:$C$851,2,0)="Escape.","Escape","")
)))</f>
        <v/>
      </c>
      <c r="C573" s="35"/>
      <c r="D573" s="36"/>
      <c r="E573" s="37"/>
      <c r="F573" s="38"/>
      <c r="G573" s="39"/>
      <c r="H573" s="40" t="str">
        <f aca="false">IF(ISBLANK(A573), "", VLOOKUP(A573, 'Species Dictionary'!$B$3:$G$851, 6, 0))</f>
        <v/>
      </c>
      <c r="I573" s="41"/>
      <c r="J573" s="42"/>
      <c r="K573" s="43"/>
      <c r="L573" s="44"/>
      <c r="M573" s="45" t="str">
        <f aca="false">IF(ISBLANK(A573), "",
  IF(ISBLANK(lastName), "Enter your name in the 'My Details' sheet",
  TRIM(firstName &amp; " " &amp; initials &amp; " " &amp; lastName)))</f>
        <v/>
      </c>
      <c r="N573" s="46" t="n">
        <v>571</v>
      </c>
    </row>
    <row r="574" customFormat="false" ht="15" hidden="false" customHeight="true" outlineLevel="0" collapsed="false">
      <c r="A574" s="33"/>
      <c r="B574" s="34" t="str">
        <f aca="false">IF($A574="","",IF(OR(ISNUMBER(FIND("BBRC",VLOOKUP($A574,'Species Dictionary'!$B$3:$F$851,5,0))),ISNUMBER(FIND("HOSRP",VLOOKUP($A574,'Species Dictionary'!$B$3:$F$851,5,0)))),"URF req'd",IF(VLOOKUP($A574,'Species Dictionary'!$B$3:$J$851,9,0)="y","Rarity",IF(VLOOKUP($A574,'Species Dictionary'!$B$3:$C$851,2,0)="Escape.","Escape","")
)))</f>
        <v/>
      </c>
      <c r="C574" s="35"/>
      <c r="D574" s="36"/>
      <c r="E574" s="37"/>
      <c r="F574" s="38"/>
      <c r="G574" s="39"/>
      <c r="H574" s="40" t="str">
        <f aca="false">IF(ISBLANK(A574), "", VLOOKUP(A574, 'Species Dictionary'!$B$3:$G$851, 6, 0))</f>
        <v/>
      </c>
      <c r="I574" s="41"/>
      <c r="J574" s="42"/>
      <c r="K574" s="43"/>
      <c r="L574" s="44"/>
      <c r="M574" s="45" t="str">
        <f aca="false">IF(ISBLANK(A574), "",
  IF(ISBLANK(lastName), "Enter your name in the 'My Details' sheet",
  TRIM(firstName &amp; " " &amp; initials &amp; " " &amp; lastName)))</f>
        <v/>
      </c>
      <c r="N574" s="46" t="n">
        <v>572</v>
      </c>
    </row>
    <row r="575" customFormat="false" ht="15" hidden="false" customHeight="true" outlineLevel="0" collapsed="false">
      <c r="A575" s="33"/>
      <c r="B575" s="34" t="str">
        <f aca="false">IF($A575="","",IF(OR(ISNUMBER(FIND("BBRC",VLOOKUP($A575,'Species Dictionary'!$B$3:$F$851,5,0))),ISNUMBER(FIND("HOSRP",VLOOKUP($A575,'Species Dictionary'!$B$3:$F$851,5,0)))),"URF req'd",IF(VLOOKUP($A575,'Species Dictionary'!$B$3:$J$851,9,0)="y","Rarity",IF(VLOOKUP($A575,'Species Dictionary'!$B$3:$C$851,2,0)="Escape.","Escape","")
)))</f>
        <v/>
      </c>
      <c r="C575" s="35"/>
      <c r="D575" s="36"/>
      <c r="E575" s="37"/>
      <c r="F575" s="38"/>
      <c r="G575" s="39"/>
      <c r="H575" s="40" t="str">
        <f aca="false">IF(ISBLANK(A575), "", VLOOKUP(A575, 'Species Dictionary'!$B$3:$G$851, 6, 0))</f>
        <v/>
      </c>
      <c r="I575" s="41"/>
      <c r="J575" s="42"/>
      <c r="K575" s="43"/>
      <c r="L575" s="44"/>
      <c r="M575" s="45" t="str">
        <f aca="false">IF(ISBLANK(A575), "",
  IF(ISBLANK(lastName), "Enter your name in the 'My Details' sheet",
  TRIM(firstName &amp; " " &amp; initials &amp; " " &amp; lastName)))</f>
        <v/>
      </c>
      <c r="N575" s="46" t="n">
        <v>573</v>
      </c>
    </row>
    <row r="576" customFormat="false" ht="15" hidden="false" customHeight="true" outlineLevel="0" collapsed="false">
      <c r="A576" s="33"/>
      <c r="B576" s="34" t="str">
        <f aca="false">IF($A576="","",IF(OR(ISNUMBER(FIND("BBRC",VLOOKUP($A576,'Species Dictionary'!$B$3:$F$851,5,0))),ISNUMBER(FIND("HOSRP",VLOOKUP($A576,'Species Dictionary'!$B$3:$F$851,5,0)))),"URF req'd",IF(VLOOKUP($A576,'Species Dictionary'!$B$3:$J$851,9,0)="y","Rarity",IF(VLOOKUP($A576,'Species Dictionary'!$B$3:$C$851,2,0)="Escape.","Escape","")
)))</f>
        <v/>
      </c>
      <c r="C576" s="35"/>
      <c r="D576" s="36"/>
      <c r="E576" s="37"/>
      <c r="F576" s="38"/>
      <c r="G576" s="39"/>
      <c r="H576" s="40" t="str">
        <f aca="false">IF(ISBLANK(A576), "", VLOOKUP(A576, 'Species Dictionary'!$B$3:$G$851, 6, 0))</f>
        <v/>
      </c>
      <c r="I576" s="41"/>
      <c r="J576" s="42"/>
      <c r="K576" s="43"/>
      <c r="L576" s="44"/>
      <c r="M576" s="45" t="str">
        <f aca="false">IF(ISBLANK(A576), "",
  IF(ISBLANK(lastName), "Enter your name in the 'My Details' sheet",
  TRIM(firstName &amp; " " &amp; initials &amp; " " &amp; lastName)))</f>
        <v/>
      </c>
      <c r="N576" s="46" t="n">
        <v>574</v>
      </c>
    </row>
    <row r="577" customFormat="false" ht="15" hidden="false" customHeight="true" outlineLevel="0" collapsed="false">
      <c r="A577" s="33"/>
      <c r="B577" s="34" t="str">
        <f aca="false">IF($A577="","",IF(OR(ISNUMBER(FIND("BBRC",VLOOKUP($A577,'Species Dictionary'!$B$3:$F$851,5,0))),ISNUMBER(FIND("HOSRP",VLOOKUP($A577,'Species Dictionary'!$B$3:$F$851,5,0)))),"URF req'd",IF(VLOOKUP($A577,'Species Dictionary'!$B$3:$J$851,9,0)="y","Rarity",IF(VLOOKUP($A577,'Species Dictionary'!$B$3:$C$851,2,0)="Escape.","Escape","")
)))</f>
        <v/>
      </c>
      <c r="C577" s="35"/>
      <c r="D577" s="36"/>
      <c r="E577" s="37"/>
      <c r="F577" s="38"/>
      <c r="G577" s="39"/>
      <c r="H577" s="40" t="str">
        <f aca="false">IF(ISBLANK(A577), "", VLOOKUP(A577, 'Species Dictionary'!$B$3:$G$851, 6, 0))</f>
        <v/>
      </c>
      <c r="I577" s="41"/>
      <c r="J577" s="42"/>
      <c r="K577" s="43"/>
      <c r="L577" s="44"/>
      <c r="M577" s="45" t="str">
        <f aca="false">IF(ISBLANK(A577), "",
  IF(ISBLANK(lastName), "Enter your name in the 'My Details' sheet",
  TRIM(firstName &amp; " " &amp; initials &amp; " " &amp; lastName)))</f>
        <v/>
      </c>
      <c r="N577" s="46" t="n">
        <v>575</v>
      </c>
    </row>
    <row r="578" customFormat="false" ht="15" hidden="false" customHeight="true" outlineLevel="0" collapsed="false">
      <c r="A578" s="33"/>
      <c r="B578" s="34" t="str">
        <f aca="false">IF($A578="","",IF(OR(ISNUMBER(FIND("BBRC",VLOOKUP($A578,'Species Dictionary'!$B$3:$F$851,5,0))),ISNUMBER(FIND("HOSRP",VLOOKUP($A578,'Species Dictionary'!$B$3:$F$851,5,0)))),"URF req'd",IF(VLOOKUP($A578,'Species Dictionary'!$B$3:$J$851,9,0)="y","Rarity",IF(VLOOKUP($A578,'Species Dictionary'!$B$3:$C$851,2,0)="Escape.","Escape","")
)))</f>
        <v/>
      </c>
      <c r="C578" s="35"/>
      <c r="D578" s="36"/>
      <c r="E578" s="37"/>
      <c r="F578" s="38"/>
      <c r="G578" s="39"/>
      <c r="H578" s="40" t="str">
        <f aca="false">IF(ISBLANK(A578), "", VLOOKUP(A578, 'Species Dictionary'!$B$3:$G$851, 6, 0))</f>
        <v/>
      </c>
      <c r="I578" s="41"/>
      <c r="J578" s="42"/>
      <c r="K578" s="43"/>
      <c r="L578" s="44"/>
      <c r="M578" s="45" t="str">
        <f aca="false">IF(ISBLANK(A578), "",
  IF(ISBLANK(lastName), "Enter your name in the 'My Details' sheet",
  TRIM(firstName &amp; " " &amp; initials &amp; " " &amp; lastName)))</f>
        <v/>
      </c>
      <c r="N578" s="46" t="n">
        <v>576</v>
      </c>
    </row>
    <row r="579" customFormat="false" ht="15" hidden="false" customHeight="true" outlineLevel="0" collapsed="false">
      <c r="A579" s="33"/>
      <c r="B579" s="34" t="str">
        <f aca="false">IF($A579="","",IF(OR(ISNUMBER(FIND("BBRC",VLOOKUP($A579,'Species Dictionary'!$B$3:$F$851,5,0))),ISNUMBER(FIND("HOSRP",VLOOKUP($A579,'Species Dictionary'!$B$3:$F$851,5,0)))),"URF req'd",IF(VLOOKUP($A579,'Species Dictionary'!$B$3:$J$851,9,0)="y","Rarity",IF(VLOOKUP($A579,'Species Dictionary'!$B$3:$C$851,2,0)="Escape.","Escape","")
)))</f>
        <v/>
      </c>
      <c r="C579" s="35"/>
      <c r="D579" s="36"/>
      <c r="E579" s="37"/>
      <c r="F579" s="38"/>
      <c r="G579" s="39"/>
      <c r="H579" s="40" t="str">
        <f aca="false">IF(ISBLANK(A579), "", VLOOKUP(A579, 'Species Dictionary'!$B$3:$G$851, 6, 0))</f>
        <v/>
      </c>
      <c r="I579" s="41"/>
      <c r="J579" s="42"/>
      <c r="K579" s="43"/>
      <c r="L579" s="44"/>
      <c r="M579" s="45" t="str">
        <f aca="false">IF(ISBLANK(A579), "",
  IF(ISBLANK(lastName), "Enter your name in the 'My Details' sheet",
  TRIM(firstName &amp; " " &amp; initials &amp; " " &amp; lastName)))</f>
        <v/>
      </c>
      <c r="N579" s="46" t="n">
        <v>577</v>
      </c>
    </row>
    <row r="580" customFormat="false" ht="15" hidden="false" customHeight="true" outlineLevel="0" collapsed="false">
      <c r="A580" s="33"/>
      <c r="B580" s="34" t="str">
        <f aca="false">IF($A580="","",IF(OR(ISNUMBER(FIND("BBRC",VLOOKUP($A580,'Species Dictionary'!$B$3:$F$851,5,0))),ISNUMBER(FIND("HOSRP",VLOOKUP($A580,'Species Dictionary'!$B$3:$F$851,5,0)))),"URF req'd",IF(VLOOKUP($A580,'Species Dictionary'!$B$3:$J$851,9,0)="y","Rarity",IF(VLOOKUP($A580,'Species Dictionary'!$B$3:$C$851,2,0)="Escape.","Escape","")
)))</f>
        <v/>
      </c>
      <c r="C580" s="35"/>
      <c r="D580" s="36"/>
      <c r="E580" s="37"/>
      <c r="F580" s="38"/>
      <c r="G580" s="39"/>
      <c r="H580" s="40" t="str">
        <f aca="false">IF(ISBLANK(A580), "", VLOOKUP(A580, 'Species Dictionary'!$B$3:$G$851, 6, 0))</f>
        <v/>
      </c>
      <c r="I580" s="41"/>
      <c r="J580" s="42"/>
      <c r="K580" s="43"/>
      <c r="L580" s="44"/>
      <c r="M580" s="45" t="str">
        <f aca="false">IF(ISBLANK(A580), "",
  IF(ISBLANK(lastName), "Enter your name in the 'My Details' sheet",
  TRIM(firstName &amp; " " &amp; initials &amp; " " &amp; lastName)))</f>
        <v/>
      </c>
      <c r="N580" s="46" t="n">
        <v>578</v>
      </c>
    </row>
    <row r="581" customFormat="false" ht="15" hidden="false" customHeight="true" outlineLevel="0" collapsed="false">
      <c r="A581" s="33"/>
      <c r="B581" s="34" t="str">
        <f aca="false">IF($A581="","",IF(OR(ISNUMBER(FIND("BBRC",VLOOKUP($A581,'Species Dictionary'!$B$3:$F$851,5,0))),ISNUMBER(FIND("HOSRP",VLOOKUP($A581,'Species Dictionary'!$B$3:$F$851,5,0)))),"URF req'd",IF(VLOOKUP($A581,'Species Dictionary'!$B$3:$J$851,9,0)="y","Rarity",IF(VLOOKUP($A581,'Species Dictionary'!$B$3:$C$851,2,0)="Escape.","Escape","")
)))</f>
        <v/>
      </c>
      <c r="C581" s="35"/>
      <c r="D581" s="36"/>
      <c r="E581" s="37"/>
      <c r="F581" s="38"/>
      <c r="G581" s="39"/>
      <c r="H581" s="40" t="str">
        <f aca="false">IF(ISBLANK(A581), "", VLOOKUP(A581, 'Species Dictionary'!$B$3:$G$851, 6, 0))</f>
        <v/>
      </c>
      <c r="I581" s="41"/>
      <c r="J581" s="42"/>
      <c r="K581" s="43"/>
      <c r="L581" s="44"/>
      <c r="M581" s="45" t="str">
        <f aca="false">IF(ISBLANK(A581), "",
  IF(ISBLANK(lastName), "Enter your name in the 'My Details' sheet",
  TRIM(firstName &amp; " " &amp; initials &amp; " " &amp; lastName)))</f>
        <v/>
      </c>
      <c r="N581" s="46" t="n">
        <v>579</v>
      </c>
    </row>
    <row r="582" customFormat="false" ht="15" hidden="false" customHeight="true" outlineLevel="0" collapsed="false">
      <c r="A582" s="33"/>
      <c r="B582" s="34" t="str">
        <f aca="false">IF($A582="","",IF(OR(ISNUMBER(FIND("BBRC",VLOOKUP($A582,'Species Dictionary'!$B$3:$F$851,5,0))),ISNUMBER(FIND("HOSRP",VLOOKUP($A582,'Species Dictionary'!$B$3:$F$851,5,0)))),"URF req'd",IF(VLOOKUP($A582,'Species Dictionary'!$B$3:$J$851,9,0)="y","Rarity",IF(VLOOKUP($A582,'Species Dictionary'!$B$3:$C$851,2,0)="Escape.","Escape","")
)))</f>
        <v/>
      </c>
      <c r="C582" s="35"/>
      <c r="D582" s="36"/>
      <c r="E582" s="37"/>
      <c r="F582" s="38"/>
      <c r="G582" s="39"/>
      <c r="H582" s="40" t="str">
        <f aca="false">IF(ISBLANK(A582), "", VLOOKUP(A582, 'Species Dictionary'!$B$3:$G$851, 6, 0))</f>
        <v/>
      </c>
      <c r="I582" s="41"/>
      <c r="J582" s="42"/>
      <c r="K582" s="43"/>
      <c r="L582" s="44"/>
      <c r="M582" s="45" t="str">
        <f aca="false">IF(ISBLANK(A582), "",
  IF(ISBLANK(lastName), "Enter your name in the 'My Details' sheet",
  TRIM(firstName &amp; " " &amp; initials &amp; " " &amp; lastName)))</f>
        <v/>
      </c>
      <c r="N582" s="46" t="n">
        <v>580</v>
      </c>
    </row>
    <row r="583" customFormat="false" ht="15" hidden="false" customHeight="true" outlineLevel="0" collapsed="false">
      <c r="A583" s="33"/>
      <c r="B583" s="34" t="str">
        <f aca="false">IF($A583="","",IF(OR(ISNUMBER(FIND("BBRC",VLOOKUP($A583,'Species Dictionary'!$B$3:$F$851,5,0))),ISNUMBER(FIND("HOSRP",VLOOKUP($A583,'Species Dictionary'!$B$3:$F$851,5,0)))),"URF req'd",IF(VLOOKUP($A583,'Species Dictionary'!$B$3:$J$851,9,0)="y","Rarity",IF(VLOOKUP($A583,'Species Dictionary'!$B$3:$C$851,2,0)="Escape.","Escape","")
)))</f>
        <v/>
      </c>
      <c r="C583" s="35"/>
      <c r="D583" s="36"/>
      <c r="E583" s="37"/>
      <c r="F583" s="38"/>
      <c r="G583" s="39"/>
      <c r="H583" s="40" t="str">
        <f aca="false">IF(ISBLANK(A583), "", VLOOKUP(A583, 'Species Dictionary'!$B$3:$G$851, 6, 0))</f>
        <v/>
      </c>
      <c r="I583" s="41"/>
      <c r="J583" s="42"/>
      <c r="K583" s="43"/>
      <c r="L583" s="44"/>
      <c r="M583" s="45" t="str">
        <f aca="false">IF(ISBLANK(A583), "",
  IF(ISBLANK(lastName), "Enter your name in the 'My Details' sheet",
  TRIM(firstName &amp; " " &amp; initials &amp; " " &amp; lastName)))</f>
        <v/>
      </c>
      <c r="N583" s="46" t="n">
        <v>581</v>
      </c>
    </row>
    <row r="584" customFormat="false" ht="15" hidden="false" customHeight="true" outlineLevel="0" collapsed="false">
      <c r="A584" s="33"/>
      <c r="B584" s="34" t="str">
        <f aca="false">IF($A584="","",IF(OR(ISNUMBER(FIND("BBRC",VLOOKUP($A584,'Species Dictionary'!$B$3:$F$851,5,0))),ISNUMBER(FIND("HOSRP",VLOOKUP($A584,'Species Dictionary'!$B$3:$F$851,5,0)))),"URF req'd",IF(VLOOKUP($A584,'Species Dictionary'!$B$3:$J$851,9,0)="y","Rarity",IF(VLOOKUP($A584,'Species Dictionary'!$B$3:$C$851,2,0)="Escape.","Escape","")
)))</f>
        <v/>
      </c>
      <c r="C584" s="35"/>
      <c r="D584" s="36"/>
      <c r="E584" s="37"/>
      <c r="F584" s="38"/>
      <c r="G584" s="39"/>
      <c r="H584" s="40" t="str">
        <f aca="false">IF(ISBLANK(A584), "", VLOOKUP(A584, 'Species Dictionary'!$B$3:$G$851, 6, 0))</f>
        <v/>
      </c>
      <c r="I584" s="41"/>
      <c r="J584" s="42"/>
      <c r="K584" s="43"/>
      <c r="L584" s="44"/>
      <c r="M584" s="45" t="str">
        <f aca="false">IF(ISBLANK(A584), "",
  IF(ISBLANK(lastName), "Enter your name in the 'My Details' sheet",
  TRIM(firstName &amp; " " &amp; initials &amp; " " &amp; lastName)))</f>
        <v/>
      </c>
      <c r="N584" s="46" t="n">
        <v>582</v>
      </c>
    </row>
    <row r="585" customFormat="false" ht="15" hidden="false" customHeight="true" outlineLevel="0" collapsed="false">
      <c r="A585" s="33"/>
      <c r="B585" s="34" t="str">
        <f aca="false">IF($A585="","",IF(OR(ISNUMBER(FIND("BBRC",VLOOKUP($A585,'Species Dictionary'!$B$3:$F$851,5,0))),ISNUMBER(FIND("HOSRP",VLOOKUP($A585,'Species Dictionary'!$B$3:$F$851,5,0)))),"URF req'd",IF(VLOOKUP($A585,'Species Dictionary'!$B$3:$J$851,9,0)="y","Rarity",IF(VLOOKUP($A585,'Species Dictionary'!$B$3:$C$851,2,0)="Escape.","Escape","")
)))</f>
        <v/>
      </c>
      <c r="C585" s="35"/>
      <c r="D585" s="36"/>
      <c r="E585" s="37"/>
      <c r="F585" s="38"/>
      <c r="G585" s="39"/>
      <c r="H585" s="40" t="str">
        <f aca="false">IF(ISBLANK(A585), "", VLOOKUP(A585, 'Species Dictionary'!$B$3:$G$851, 6, 0))</f>
        <v/>
      </c>
      <c r="I585" s="41"/>
      <c r="J585" s="42"/>
      <c r="K585" s="43"/>
      <c r="L585" s="44"/>
      <c r="M585" s="45" t="str">
        <f aca="false">IF(ISBLANK(A585), "",
  IF(ISBLANK(lastName), "Enter your name in the 'My Details' sheet",
  TRIM(firstName &amp; " " &amp; initials &amp; " " &amp; lastName)))</f>
        <v/>
      </c>
      <c r="N585" s="46" t="n">
        <v>583</v>
      </c>
    </row>
    <row r="586" customFormat="false" ht="15" hidden="false" customHeight="true" outlineLevel="0" collapsed="false">
      <c r="A586" s="33"/>
      <c r="B586" s="34" t="str">
        <f aca="false">IF($A586="","",IF(OR(ISNUMBER(FIND("BBRC",VLOOKUP($A586,'Species Dictionary'!$B$3:$F$851,5,0))),ISNUMBER(FIND("HOSRP",VLOOKUP($A586,'Species Dictionary'!$B$3:$F$851,5,0)))),"URF req'd",IF(VLOOKUP($A586,'Species Dictionary'!$B$3:$J$851,9,0)="y","Rarity",IF(VLOOKUP($A586,'Species Dictionary'!$B$3:$C$851,2,0)="Escape.","Escape","")
)))</f>
        <v/>
      </c>
      <c r="C586" s="35"/>
      <c r="D586" s="36"/>
      <c r="E586" s="37"/>
      <c r="F586" s="38"/>
      <c r="G586" s="39"/>
      <c r="H586" s="40" t="str">
        <f aca="false">IF(ISBLANK(A586), "", VLOOKUP(A586, 'Species Dictionary'!$B$3:$G$851, 6, 0))</f>
        <v/>
      </c>
      <c r="I586" s="41"/>
      <c r="J586" s="42"/>
      <c r="K586" s="43"/>
      <c r="L586" s="44"/>
      <c r="M586" s="45" t="str">
        <f aca="false">IF(ISBLANK(A586), "",
  IF(ISBLANK(lastName), "Enter your name in the 'My Details' sheet",
  TRIM(firstName &amp; " " &amp; initials &amp; " " &amp; lastName)))</f>
        <v/>
      </c>
      <c r="N586" s="46" t="n">
        <v>584</v>
      </c>
    </row>
    <row r="587" customFormat="false" ht="15" hidden="false" customHeight="true" outlineLevel="0" collapsed="false">
      <c r="A587" s="33"/>
      <c r="B587" s="34" t="str">
        <f aca="false">IF($A587="","",IF(OR(ISNUMBER(FIND("BBRC",VLOOKUP($A587,'Species Dictionary'!$B$3:$F$851,5,0))),ISNUMBER(FIND("HOSRP",VLOOKUP($A587,'Species Dictionary'!$B$3:$F$851,5,0)))),"URF req'd",IF(VLOOKUP($A587,'Species Dictionary'!$B$3:$J$851,9,0)="y","Rarity",IF(VLOOKUP($A587,'Species Dictionary'!$B$3:$C$851,2,0)="Escape.","Escape","")
)))</f>
        <v/>
      </c>
      <c r="C587" s="35"/>
      <c r="D587" s="36"/>
      <c r="E587" s="37"/>
      <c r="F587" s="38"/>
      <c r="G587" s="39"/>
      <c r="H587" s="40" t="str">
        <f aca="false">IF(ISBLANK(A587), "", VLOOKUP(A587, 'Species Dictionary'!$B$3:$G$851, 6, 0))</f>
        <v/>
      </c>
      <c r="I587" s="41"/>
      <c r="J587" s="42"/>
      <c r="K587" s="43"/>
      <c r="L587" s="44"/>
      <c r="M587" s="45" t="str">
        <f aca="false">IF(ISBLANK(A587), "",
  IF(ISBLANK(lastName), "Enter your name in the 'My Details' sheet",
  TRIM(firstName &amp; " " &amp; initials &amp; " " &amp; lastName)))</f>
        <v/>
      </c>
      <c r="N587" s="46" t="n">
        <v>585</v>
      </c>
    </row>
    <row r="588" customFormat="false" ht="15" hidden="false" customHeight="true" outlineLevel="0" collapsed="false">
      <c r="A588" s="33"/>
      <c r="B588" s="34" t="str">
        <f aca="false">IF($A588="","",IF(OR(ISNUMBER(FIND("BBRC",VLOOKUP($A588,'Species Dictionary'!$B$3:$F$851,5,0))),ISNUMBER(FIND("HOSRP",VLOOKUP($A588,'Species Dictionary'!$B$3:$F$851,5,0)))),"URF req'd",IF(VLOOKUP($A588,'Species Dictionary'!$B$3:$J$851,9,0)="y","Rarity",IF(VLOOKUP($A588,'Species Dictionary'!$B$3:$C$851,2,0)="Escape.","Escape","")
)))</f>
        <v/>
      </c>
      <c r="C588" s="35"/>
      <c r="D588" s="36"/>
      <c r="E588" s="37"/>
      <c r="F588" s="38"/>
      <c r="G588" s="39"/>
      <c r="H588" s="40" t="str">
        <f aca="false">IF(ISBLANK(A588), "", VLOOKUP(A588, 'Species Dictionary'!$B$3:$G$851, 6, 0))</f>
        <v/>
      </c>
      <c r="I588" s="41"/>
      <c r="J588" s="42"/>
      <c r="K588" s="43"/>
      <c r="L588" s="44"/>
      <c r="M588" s="45" t="str">
        <f aca="false">IF(ISBLANK(A588), "",
  IF(ISBLANK(lastName), "Enter your name in the 'My Details' sheet",
  TRIM(firstName &amp; " " &amp; initials &amp; " " &amp; lastName)))</f>
        <v/>
      </c>
      <c r="N588" s="46" t="n">
        <v>586</v>
      </c>
    </row>
    <row r="589" customFormat="false" ht="15" hidden="false" customHeight="true" outlineLevel="0" collapsed="false">
      <c r="A589" s="33"/>
      <c r="B589" s="34" t="str">
        <f aca="false">IF($A589="","",IF(OR(ISNUMBER(FIND("BBRC",VLOOKUP($A589,'Species Dictionary'!$B$3:$F$851,5,0))),ISNUMBER(FIND("HOSRP",VLOOKUP($A589,'Species Dictionary'!$B$3:$F$851,5,0)))),"URF req'd",IF(VLOOKUP($A589,'Species Dictionary'!$B$3:$J$851,9,0)="y","Rarity",IF(VLOOKUP($A589,'Species Dictionary'!$B$3:$C$851,2,0)="Escape.","Escape","")
)))</f>
        <v/>
      </c>
      <c r="C589" s="35"/>
      <c r="D589" s="36"/>
      <c r="E589" s="37"/>
      <c r="F589" s="38"/>
      <c r="G589" s="39"/>
      <c r="H589" s="40" t="str">
        <f aca="false">IF(ISBLANK(A589), "", VLOOKUP(A589, 'Species Dictionary'!$B$3:$G$851, 6, 0))</f>
        <v/>
      </c>
      <c r="I589" s="41"/>
      <c r="J589" s="42"/>
      <c r="K589" s="43"/>
      <c r="L589" s="44"/>
      <c r="M589" s="45" t="str">
        <f aca="false">IF(ISBLANK(A589), "",
  IF(ISBLANK(lastName), "Enter your name in the 'My Details' sheet",
  TRIM(firstName &amp; " " &amp; initials &amp; " " &amp; lastName)))</f>
        <v/>
      </c>
      <c r="N589" s="46" t="n">
        <v>587</v>
      </c>
    </row>
    <row r="590" customFormat="false" ht="15" hidden="false" customHeight="true" outlineLevel="0" collapsed="false">
      <c r="A590" s="33"/>
      <c r="B590" s="34" t="str">
        <f aca="false">IF($A590="","",IF(OR(ISNUMBER(FIND("BBRC",VLOOKUP($A590,'Species Dictionary'!$B$3:$F$851,5,0))),ISNUMBER(FIND("HOSRP",VLOOKUP($A590,'Species Dictionary'!$B$3:$F$851,5,0)))),"URF req'd",IF(VLOOKUP($A590,'Species Dictionary'!$B$3:$J$851,9,0)="y","Rarity",IF(VLOOKUP($A590,'Species Dictionary'!$B$3:$C$851,2,0)="Escape.","Escape","")
)))</f>
        <v/>
      </c>
      <c r="C590" s="35"/>
      <c r="D590" s="36"/>
      <c r="E590" s="37"/>
      <c r="F590" s="38"/>
      <c r="G590" s="39"/>
      <c r="H590" s="40" t="str">
        <f aca="false">IF(ISBLANK(A590), "", VLOOKUP(A590, 'Species Dictionary'!$B$3:$G$851, 6, 0))</f>
        <v/>
      </c>
      <c r="I590" s="41"/>
      <c r="J590" s="42"/>
      <c r="K590" s="43"/>
      <c r="L590" s="44"/>
      <c r="M590" s="45" t="str">
        <f aca="false">IF(ISBLANK(A590), "",
  IF(ISBLANK(lastName), "Enter your name in the 'My Details' sheet",
  TRIM(firstName &amp; " " &amp; initials &amp; " " &amp; lastName)))</f>
        <v/>
      </c>
      <c r="N590" s="46" t="n">
        <v>588</v>
      </c>
    </row>
    <row r="591" customFormat="false" ht="15" hidden="false" customHeight="true" outlineLevel="0" collapsed="false">
      <c r="A591" s="33"/>
      <c r="B591" s="34" t="str">
        <f aca="false">IF($A591="","",IF(OR(ISNUMBER(FIND("BBRC",VLOOKUP($A591,'Species Dictionary'!$B$3:$F$851,5,0))),ISNUMBER(FIND("HOSRP",VLOOKUP($A591,'Species Dictionary'!$B$3:$F$851,5,0)))),"URF req'd",IF(VLOOKUP($A591,'Species Dictionary'!$B$3:$J$851,9,0)="y","Rarity",IF(VLOOKUP($A591,'Species Dictionary'!$B$3:$C$851,2,0)="Escape.","Escape","")
)))</f>
        <v/>
      </c>
      <c r="C591" s="35"/>
      <c r="D591" s="36"/>
      <c r="E591" s="37"/>
      <c r="F591" s="38"/>
      <c r="G591" s="39"/>
      <c r="H591" s="40" t="str">
        <f aca="false">IF(ISBLANK(A591), "", VLOOKUP(A591, 'Species Dictionary'!$B$3:$G$851, 6, 0))</f>
        <v/>
      </c>
      <c r="I591" s="41"/>
      <c r="J591" s="42"/>
      <c r="K591" s="43"/>
      <c r="L591" s="44"/>
      <c r="M591" s="45" t="str">
        <f aca="false">IF(ISBLANK(A591), "",
  IF(ISBLANK(lastName), "Enter your name in the 'My Details' sheet",
  TRIM(firstName &amp; " " &amp; initials &amp; " " &amp; lastName)))</f>
        <v/>
      </c>
      <c r="N591" s="46" t="n">
        <v>589</v>
      </c>
    </row>
    <row r="592" customFormat="false" ht="15" hidden="false" customHeight="true" outlineLevel="0" collapsed="false">
      <c r="A592" s="33"/>
      <c r="B592" s="34" t="str">
        <f aca="false">IF($A592="","",IF(OR(ISNUMBER(FIND("BBRC",VLOOKUP($A592,'Species Dictionary'!$B$3:$F$851,5,0))),ISNUMBER(FIND("HOSRP",VLOOKUP($A592,'Species Dictionary'!$B$3:$F$851,5,0)))),"URF req'd",IF(VLOOKUP($A592,'Species Dictionary'!$B$3:$J$851,9,0)="y","Rarity",IF(VLOOKUP($A592,'Species Dictionary'!$B$3:$C$851,2,0)="Escape.","Escape","")
)))</f>
        <v/>
      </c>
      <c r="C592" s="35"/>
      <c r="D592" s="36"/>
      <c r="E592" s="37"/>
      <c r="F592" s="38"/>
      <c r="G592" s="39"/>
      <c r="H592" s="40" t="str">
        <f aca="false">IF(ISBLANK(A592), "", VLOOKUP(A592, 'Species Dictionary'!$B$3:$G$851, 6, 0))</f>
        <v/>
      </c>
      <c r="I592" s="41"/>
      <c r="J592" s="42"/>
      <c r="K592" s="43"/>
      <c r="L592" s="44"/>
      <c r="M592" s="45" t="str">
        <f aca="false">IF(ISBLANK(A592), "",
  IF(ISBLANK(lastName), "Enter your name in the 'My Details' sheet",
  TRIM(firstName &amp; " " &amp; initials &amp; " " &amp; lastName)))</f>
        <v/>
      </c>
      <c r="N592" s="46" t="n">
        <v>590</v>
      </c>
    </row>
    <row r="593" customFormat="false" ht="15" hidden="false" customHeight="true" outlineLevel="0" collapsed="false">
      <c r="A593" s="33"/>
      <c r="B593" s="34" t="str">
        <f aca="false">IF($A593="","",IF(OR(ISNUMBER(FIND("BBRC",VLOOKUP($A593,'Species Dictionary'!$B$3:$F$851,5,0))),ISNUMBER(FIND("HOSRP",VLOOKUP($A593,'Species Dictionary'!$B$3:$F$851,5,0)))),"URF req'd",IF(VLOOKUP($A593,'Species Dictionary'!$B$3:$J$851,9,0)="y","Rarity",IF(VLOOKUP($A593,'Species Dictionary'!$B$3:$C$851,2,0)="Escape.","Escape","")
)))</f>
        <v/>
      </c>
      <c r="C593" s="35"/>
      <c r="D593" s="36"/>
      <c r="E593" s="37"/>
      <c r="F593" s="38"/>
      <c r="G593" s="39"/>
      <c r="H593" s="40" t="str">
        <f aca="false">IF(ISBLANK(A593), "", VLOOKUP(A593, 'Species Dictionary'!$B$3:$G$851, 6, 0))</f>
        <v/>
      </c>
      <c r="I593" s="41"/>
      <c r="J593" s="42"/>
      <c r="K593" s="43"/>
      <c r="L593" s="44"/>
      <c r="M593" s="45" t="str">
        <f aca="false">IF(ISBLANK(A593), "",
  IF(ISBLANK(lastName), "Enter your name in the 'My Details' sheet",
  TRIM(firstName &amp; " " &amp; initials &amp; " " &amp; lastName)))</f>
        <v/>
      </c>
      <c r="N593" s="46" t="n">
        <v>591</v>
      </c>
    </row>
    <row r="594" customFormat="false" ht="15" hidden="false" customHeight="true" outlineLevel="0" collapsed="false">
      <c r="A594" s="33"/>
      <c r="B594" s="34" t="str">
        <f aca="false">IF($A594="","",IF(OR(ISNUMBER(FIND("BBRC",VLOOKUP($A594,'Species Dictionary'!$B$3:$F$851,5,0))),ISNUMBER(FIND("HOSRP",VLOOKUP($A594,'Species Dictionary'!$B$3:$F$851,5,0)))),"URF req'd",IF(VLOOKUP($A594,'Species Dictionary'!$B$3:$J$851,9,0)="y","Rarity",IF(VLOOKUP($A594,'Species Dictionary'!$B$3:$C$851,2,0)="Escape.","Escape","")
)))</f>
        <v/>
      </c>
      <c r="C594" s="35"/>
      <c r="D594" s="36"/>
      <c r="E594" s="37"/>
      <c r="F594" s="38"/>
      <c r="G594" s="39"/>
      <c r="H594" s="40" t="str">
        <f aca="false">IF(ISBLANK(A594), "", VLOOKUP(A594, 'Species Dictionary'!$B$3:$G$851, 6, 0))</f>
        <v/>
      </c>
      <c r="I594" s="41"/>
      <c r="J594" s="42"/>
      <c r="K594" s="43"/>
      <c r="L594" s="44"/>
      <c r="M594" s="45" t="str">
        <f aca="false">IF(ISBLANK(A594), "",
  IF(ISBLANK(lastName), "Enter your name in the 'My Details' sheet",
  TRIM(firstName &amp; " " &amp; initials &amp; " " &amp; lastName)))</f>
        <v/>
      </c>
      <c r="N594" s="46" t="n">
        <v>592</v>
      </c>
    </row>
    <row r="595" customFormat="false" ht="15" hidden="false" customHeight="true" outlineLevel="0" collapsed="false">
      <c r="A595" s="33"/>
      <c r="B595" s="34" t="str">
        <f aca="false">IF($A595="","",IF(OR(ISNUMBER(FIND("BBRC",VLOOKUP($A595,'Species Dictionary'!$B$3:$F$851,5,0))),ISNUMBER(FIND("HOSRP",VLOOKUP($A595,'Species Dictionary'!$B$3:$F$851,5,0)))),"URF req'd",IF(VLOOKUP($A595,'Species Dictionary'!$B$3:$J$851,9,0)="y","Rarity",IF(VLOOKUP($A595,'Species Dictionary'!$B$3:$C$851,2,0)="Escape.","Escape","")
)))</f>
        <v/>
      </c>
      <c r="C595" s="35"/>
      <c r="D595" s="36"/>
      <c r="E595" s="37"/>
      <c r="F595" s="38"/>
      <c r="G595" s="39"/>
      <c r="H595" s="40" t="str">
        <f aca="false">IF(ISBLANK(A595), "", VLOOKUP(A595, 'Species Dictionary'!$B$3:$G$851, 6, 0))</f>
        <v/>
      </c>
      <c r="I595" s="41"/>
      <c r="J595" s="42"/>
      <c r="K595" s="43"/>
      <c r="L595" s="44"/>
      <c r="M595" s="45" t="str">
        <f aca="false">IF(ISBLANK(A595), "",
  IF(ISBLANK(lastName), "Enter your name in the 'My Details' sheet",
  TRIM(firstName &amp; " " &amp; initials &amp; " " &amp; lastName)))</f>
        <v/>
      </c>
      <c r="N595" s="46" t="n">
        <v>593</v>
      </c>
    </row>
    <row r="596" customFormat="false" ht="15" hidden="false" customHeight="true" outlineLevel="0" collapsed="false">
      <c r="A596" s="33"/>
      <c r="B596" s="34" t="str">
        <f aca="false">IF($A596="","",IF(OR(ISNUMBER(FIND("BBRC",VLOOKUP($A596,'Species Dictionary'!$B$3:$F$851,5,0))),ISNUMBER(FIND("HOSRP",VLOOKUP($A596,'Species Dictionary'!$B$3:$F$851,5,0)))),"URF req'd",IF(VLOOKUP($A596,'Species Dictionary'!$B$3:$J$851,9,0)="y","Rarity",IF(VLOOKUP($A596,'Species Dictionary'!$B$3:$C$851,2,0)="Escape.","Escape","")
)))</f>
        <v/>
      </c>
      <c r="C596" s="35"/>
      <c r="D596" s="36"/>
      <c r="E596" s="37"/>
      <c r="F596" s="38"/>
      <c r="G596" s="39"/>
      <c r="H596" s="40" t="str">
        <f aca="false">IF(ISBLANK(A596), "", VLOOKUP(A596, 'Species Dictionary'!$B$3:$G$851, 6, 0))</f>
        <v/>
      </c>
      <c r="I596" s="41"/>
      <c r="J596" s="42"/>
      <c r="K596" s="43"/>
      <c r="L596" s="44"/>
      <c r="M596" s="45" t="str">
        <f aca="false">IF(ISBLANK(A596), "",
  IF(ISBLANK(lastName), "Enter your name in the 'My Details' sheet",
  TRIM(firstName &amp; " " &amp; initials &amp; " " &amp; lastName)))</f>
        <v/>
      </c>
      <c r="N596" s="46" t="n">
        <v>594</v>
      </c>
    </row>
    <row r="597" customFormat="false" ht="15" hidden="false" customHeight="true" outlineLevel="0" collapsed="false">
      <c r="A597" s="33"/>
      <c r="B597" s="34" t="str">
        <f aca="false">IF($A597="","",IF(OR(ISNUMBER(FIND("BBRC",VLOOKUP($A597,'Species Dictionary'!$B$3:$F$851,5,0))),ISNUMBER(FIND("HOSRP",VLOOKUP($A597,'Species Dictionary'!$B$3:$F$851,5,0)))),"URF req'd",IF(VLOOKUP($A597,'Species Dictionary'!$B$3:$J$851,9,0)="y","Rarity",IF(VLOOKUP($A597,'Species Dictionary'!$B$3:$C$851,2,0)="Escape.","Escape","")
)))</f>
        <v/>
      </c>
      <c r="C597" s="35"/>
      <c r="D597" s="36"/>
      <c r="E597" s="37"/>
      <c r="F597" s="38"/>
      <c r="G597" s="39"/>
      <c r="H597" s="40" t="str">
        <f aca="false">IF(ISBLANK(A597), "", VLOOKUP(A597, 'Species Dictionary'!$B$3:$G$851, 6, 0))</f>
        <v/>
      </c>
      <c r="I597" s="41"/>
      <c r="J597" s="42"/>
      <c r="K597" s="43"/>
      <c r="L597" s="44"/>
      <c r="M597" s="45" t="str">
        <f aca="false">IF(ISBLANK(A597), "",
  IF(ISBLANK(lastName), "Enter your name in the 'My Details' sheet",
  TRIM(firstName &amp; " " &amp; initials &amp; " " &amp; lastName)))</f>
        <v/>
      </c>
      <c r="N597" s="46" t="n">
        <v>595</v>
      </c>
    </row>
    <row r="598" customFormat="false" ht="15" hidden="false" customHeight="true" outlineLevel="0" collapsed="false">
      <c r="A598" s="33"/>
      <c r="B598" s="34" t="str">
        <f aca="false">IF($A598="","",IF(OR(ISNUMBER(FIND("BBRC",VLOOKUP($A598,'Species Dictionary'!$B$3:$F$851,5,0))),ISNUMBER(FIND("HOSRP",VLOOKUP($A598,'Species Dictionary'!$B$3:$F$851,5,0)))),"URF req'd",IF(VLOOKUP($A598,'Species Dictionary'!$B$3:$J$851,9,0)="y","Rarity",IF(VLOOKUP($A598,'Species Dictionary'!$B$3:$C$851,2,0)="Escape.","Escape","")
)))</f>
        <v/>
      </c>
      <c r="C598" s="35"/>
      <c r="D598" s="36"/>
      <c r="E598" s="37"/>
      <c r="F598" s="38"/>
      <c r="G598" s="39"/>
      <c r="H598" s="40" t="str">
        <f aca="false">IF(ISBLANK(A598), "", VLOOKUP(A598, 'Species Dictionary'!$B$3:$G$851, 6, 0))</f>
        <v/>
      </c>
      <c r="I598" s="41"/>
      <c r="J598" s="42"/>
      <c r="K598" s="43"/>
      <c r="L598" s="44"/>
      <c r="M598" s="45" t="str">
        <f aca="false">IF(ISBLANK(A598), "",
  IF(ISBLANK(lastName), "Enter your name in the 'My Details' sheet",
  TRIM(firstName &amp; " " &amp; initials &amp; " " &amp; lastName)))</f>
        <v/>
      </c>
      <c r="N598" s="46" t="n">
        <v>596</v>
      </c>
    </row>
    <row r="599" customFormat="false" ht="15" hidden="false" customHeight="true" outlineLevel="0" collapsed="false">
      <c r="A599" s="33"/>
      <c r="B599" s="34" t="str">
        <f aca="false">IF($A599="","",IF(OR(ISNUMBER(FIND("BBRC",VLOOKUP($A599,'Species Dictionary'!$B$3:$F$851,5,0))),ISNUMBER(FIND("HOSRP",VLOOKUP($A599,'Species Dictionary'!$B$3:$F$851,5,0)))),"URF req'd",IF(VLOOKUP($A599,'Species Dictionary'!$B$3:$J$851,9,0)="y","Rarity",IF(VLOOKUP($A599,'Species Dictionary'!$B$3:$C$851,2,0)="Escape.","Escape","")
)))</f>
        <v/>
      </c>
      <c r="C599" s="35"/>
      <c r="D599" s="36"/>
      <c r="E599" s="37"/>
      <c r="F599" s="38"/>
      <c r="G599" s="39"/>
      <c r="H599" s="40" t="str">
        <f aca="false">IF(ISBLANK(A599), "", VLOOKUP(A599, 'Species Dictionary'!$B$3:$G$851, 6, 0))</f>
        <v/>
      </c>
      <c r="I599" s="41"/>
      <c r="J599" s="42"/>
      <c r="K599" s="43"/>
      <c r="L599" s="44"/>
      <c r="M599" s="45" t="str">
        <f aca="false">IF(ISBLANK(A599), "",
  IF(ISBLANK(lastName), "Enter your name in the 'My Details' sheet",
  TRIM(firstName &amp; " " &amp; initials &amp; " " &amp; lastName)))</f>
        <v/>
      </c>
      <c r="N599" s="46" t="n">
        <v>597</v>
      </c>
    </row>
    <row r="600" customFormat="false" ht="15" hidden="false" customHeight="true" outlineLevel="0" collapsed="false">
      <c r="A600" s="33"/>
      <c r="B600" s="34" t="str">
        <f aca="false">IF($A600="","",IF(OR(ISNUMBER(FIND("BBRC",VLOOKUP($A600,'Species Dictionary'!$B$3:$F$851,5,0))),ISNUMBER(FIND("HOSRP",VLOOKUP($A600,'Species Dictionary'!$B$3:$F$851,5,0)))),"URF req'd",IF(VLOOKUP($A600,'Species Dictionary'!$B$3:$J$851,9,0)="y","Rarity",IF(VLOOKUP($A600,'Species Dictionary'!$B$3:$C$851,2,0)="Escape.","Escape","")
)))</f>
        <v/>
      </c>
      <c r="C600" s="35"/>
      <c r="D600" s="36"/>
      <c r="E600" s="37"/>
      <c r="F600" s="38"/>
      <c r="G600" s="39"/>
      <c r="H600" s="40" t="str">
        <f aca="false">IF(ISBLANK(A600), "", VLOOKUP(A600, 'Species Dictionary'!$B$3:$G$851, 6, 0))</f>
        <v/>
      </c>
      <c r="I600" s="41"/>
      <c r="J600" s="42"/>
      <c r="K600" s="43"/>
      <c r="L600" s="44"/>
      <c r="M600" s="45" t="str">
        <f aca="false">IF(ISBLANK(A600), "",
  IF(ISBLANK(lastName), "Enter your name in the 'My Details' sheet",
  TRIM(firstName &amp; " " &amp; initials &amp; " " &amp; lastName)))</f>
        <v/>
      </c>
      <c r="N600" s="46" t="n">
        <v>598</v>
      </c>
    </row>
    <row r="601" customFormat="false" ht="15" hidden="false" customHeight="true" outlineLevel="0" collapsed="false">
      <c r="A601" s="33"/>
      <c r="B601" s="34" t="str">
        <f aca="false">IF($A601="","",IF(OR(ISNUMBER(FIND("BBRC",VLOOKUP($A601,'Species Dictionary'!$B$3:$F$851,5,0))),ISNUMBER(FIND("HOSRP",VLOOKUP($A601,'Species Dictionary'!$B$3:$F$851,5,0)))),"URF req'd",IF(VLOOKUP($A601,'Species Dictionary'!$B$3:$J$851,9,0)="y","Rarity",IF(VLOOKUP($A601,'Species Dictionary'!$B$3:$C$851,2,0)="Escape.","Escape","")
)))</f>
        <v/>
      </c>
      <c r="C601" s="35"/>
      <c r="D601" s="36"/>
      <c r="E601" s="37"/>
      <c r="F601" s="38"/>
      <c r="G601" s="39"/>
      <c r="H601" s="40" t="str">
        <f aca="false">IF(ISBLANK(A601), "", VLOOKUP(A601, 'Species Dictionary'!$B$3:$G$851, 6, 0))</f>
        <v/>
      </c>
      <c r="I601" s="41"/>
      <c r="J601" s="42"/>
      <c r="K601" s="43"/>
      <c r="L601" s="44"/>
      <c r="M601" s="45" t="str">
        <f aca="false">IF(ISBLANK(A601), "",
  IF(ISBLANK(lastName), "Enter your name in the 'My Details' sheet",
  TRIM(firstName &amp; " " &amp; initials &amp; " " &amp; lastName)))</f>
        <v/>
      </c>
      <c r="N601" s="46" t="n">
        <v>599</v>
      </c>
    </row>
    <row r="602" customFormat="false" ht="15" hidden="false" customHeight="true" outlineLevel="0" collapsed="false">
      <c r="A602" s="33"/>
      <c r="B602" s="34" t="str">
        <f aca="false">IF($A602="","",IF(OR(ISNUMBER(FIND("BBRC",VLOOKUP($A602,'Species Dictionary'!$B$3:$F$851,5,0))),ISNUMBER(FIND("HOSRP",VLOOKUP($A602,'Species Dictionary'!$B$3:$F$851,5,0)))),"URF req'd",IF(VLOOKUP($A602,'Species Dictionary'!$B$3:$J$851,9,0)="y","Rarity",IF(VLOOKUP($A602,'Species Dictionary'!$B$3:$C$851,2,0)="Escape.","Escape","")
)))</f>
        <v/>
      </c>
      <c r="C602" s="35"/>
      <c r="D602" s="36"/>
      <c r="E602" s="37"/>
      <c r="F602" s="38"/>
      <c r="G602" s="39"/>
      <c r="H602" s="40" t="str">
        <f aca="false">IF(ISBLANK(A602), "", VLOOKUP(A602, 'Species Dictionary'!$B$3:$G$851, 6, 0))</f>
        <v/>
      </c>
      <c r="I602" s="41"/>
      <c r="J602" s="42"/>
      <c r="K602" s="43"/>
      <c r="L602" s="44"/>
      <c r="M602" s="45" t="str">
        <f aca="false">IF(ISBLANK(A602), "",
  IF(ISBLANK(lastName), "Enter your name in the 'My Details' sheet",
  TRIM(firstName &amp; " " &amp; initials &amp; " " &amp; lastName)))</f>
        <v/>
      </c>
      <c r="N602" s="46" t="n">
        <v>600</v>
      </c>
    </row>
    <row r="603" customFormat="false" ht="15" hidden="false" customHeight="true" outlineLevel="0" collapsed="false">
      <c r="A603" s="33"/>
      <c r="B603" s="34" t="str">
        <f aca="false">IF($A603="","",IF(OR(ISNUMBER(FIND("BBRC",VLOOKUP($A603,'Species Dictionary'!$B$3:$F$851,5,0))),ISNUMBER(FIND("HOSRP",VLOOKUP($A603,'Species Dictionary'!$B$3:$F$851,5,0)))),"URF req'd",IF(VLOOKUP($A603,'Species Dictionary'!$B$3:$J$851,9,0)="y","Rarity",IF(VLOOKUP($A603,'Species Dictionary'!$B$3:$C$851,2,0)="Escape.","Escape","")
)))</f>
        <v/>
      </c>
      <c r="C603" s="35"/>
      <c r="D603" s="36"/>
      <c r="E603" s="37"/>
      <c r="F603" s="38"/>
      <c r="G603" s="39"/>
      <c r="H603" s="40" t="str">
        <f aca="false">IF(ISBLANK(A603), "", VLOOKUP(A603, 'Species Dictionary'!$B$3:$G$851, 6, 0))</f>
        <v/>
      </c>
      <c r="I603" s="41"/>
      <c r="J603" s="42"/>
      <c r="K603" s="43"/>
      <c r="L603" s="44"/>
      <c r="M603" s="45" t="str">
        <f aca="false">IF(ISBLANK(A603), "",
  IF(ISBLANK(lastName), "Enter your name in the 'My Details' sheet",
  TRIM(firstName &amp; " " &amp; initials &amp; " " &amp; lastName)))</f>
        <v/>
      </c>
      <c r="N603" s="46" t="n">
        <v>601</v>
      </c>
    </row>
    <row r="604" customFormat="false" ht="15" hidden="false" customHeight="true" outlineLevel="0" collapsed="false">
      <c r="A604" s="33"/>
      <c r="B604" s="34" t="str">
        <f aca="false">IF($A604="","",IF(OR(ISNUMBER(FIND("BBRC",VLOOKUP($A604,'Species Dictionary'!$B$3:$F$851,5,0))),ISNUMBER(FIND("HOSRP",VLOOKUP($A604,'Species Dictionary'!$B$3:$F$851,5,0)))),"URF req'd",IF(VLOOKUP($A604,'Species Dictionary'!$B$3:$J$851,9,0)="y","Rarity",IF(VLOOKUP($A604,'Species Dictionary'!$B$3:$C$851,2,0)="Escape.","Escape","")
)))</f>
        <v/>
      </c>
      <c r="C604" s="35"/>
      <c r="D604" s="36"/>
      <c r="E604" s="37"/>
      <c r="F604" s="38"/>
      <c r="G604" s="39"/>
      <c r="H604" s="40" t="str">
        <f aca="false">IF(ISBLANK(A604), "", VLOOKUP(A604, 'Species Dictionary'!$B$3:$G$851, 6, 0))</f>
        <v/>
      </c>
      <c r="I604" s="41"/>
      <c r="J604" s="42"/>
      <c r="K604" s="43"/>
      <c r="L604" s="44"/>
      <c r="M604" s="45" t="str">
        <f aca="false">IF(ISBLANK(A604), "",
  IF(ISBLANK(lastName), "Enter your name in the 'My Details' sheet",
  TRIM(firstName &amp; " " &amp; initials &amp; " " &amp; lastName)))</f>
        <v/>
      </c>
      <c r="N604" s="46" t="n">
        <v>602</v>
      </c>
    </row>
    <row r="605" customFormat="false" ht="15" hidden="false" customHeight="true" outlineLevel="0" collapsed="false">
      <c r="A605" s="33"/>
      <c r="B605" s="34" t="str">
        <f aca="false">IF($A605="","",IF(OR(ISNUMBER(FIND("BBRC",VLOOKUP($A605,'Species Dictionary'!$B$3:$F$851,5,0))),ISNUMBER(FIND("HOSRP",VLOOKUP($A605,'Species Dictionary'!$B$3:$F$851,5,0)))),"URF req'd",IF(VLOOKUP($A605,'Species Dictionary'!$B$3:$J$851,9,0)="y","Rarity",IF(VLOOKUP($A605,'Species Dictionary'!$B$3:$C$851,2,0)="Escape.","Escape","")
)))</f>
        <v/>
      </c>
      <c r="C605" s="35"/>
      <c r="D605" s="36"/>
      <c r="E605" s="37"/>
      <c r="F605" s="38"/>
      <c r="G605" s="39"/>
      <c r="H605" s="40" t="str">
        <f aca="false">IF(ISBLANK(A605), "", VLOOKUP(A605, 'Species Dictionary'!$B$3:$G$851, 6, 0))</f>
        <v/>
      </c>
      <c r="I605" s="41"/>
      <c r="J605" s="42"/>
      <c r="K605" s="43"/>
      <c r="L605" s="44"/>
      <c r="M605" s="45" t="str">
        <f aca="false">IF(ISBLANK(A605), "",
  IF(ISBLANK(lastName), "Enter your name in the 'My Details' sheet",
  TRIM(firstName &amp; " " &amp; initials &amp; " " &amp; lastName)))</f>
        <v/>
      </c>
      <c r="N605" s="46" t="n">
        <v>603</v>
      </c>
    </row>
    <row r="606" customFormat="false" ht="15" hidden="false" customHeight="true" outlineLevel="0" collapsed="false">
      <c r="A606" s="33"/>
      <c r="B606" s="34" t="str">
        <f aca="false">IF($A606="","",IF(OR(ISNUMBER(FIND("BBRC",VLOOKUP($A606,'Species Dictionary'!$B$3:$F$851,5,0))),ISNUMBER(FIND("HOSRP",VLOOKUP($A606,'Species Dictionary'!$B$3:$F$851,5,0)))),"URF req'd",IF(VLOOKUP($A606,'Species Dictionary'!$B$3:$J$851,9,0)="y","Rarity",IF(VLOOKUP($A606,'Species Dictionary'!$B$3:$C$851,2,0)="Escape.","Escape","")
)))</f>
        <v/>
      </c>
      <c r="C606" s="35"/>
      <c r="D606" s="36"/>
      <c r="E606" s="37"/>
      <c r="F606" s="38"/>
      <c r="G606" s="39"/>
      <c r="H606" s="40" t="str">
        <f aca="false">IF(ISBLANK(A606), "", VLOOKUP(A606, 'Species Dictionary'!$B$3:$G$851, 6, 0))</f>
        <v/>
      </c>
      <c r="I606" s="41"/>
      <c r="J606" s="42"/>
      <c r="K606" s="43"/>
      <c r="L606" s="44"/>
      <c r="M606" s="45" t="str">
        <f aca="false">IF(ISBLANK(A606), "",
  IF(ISBLANK(lastName), "Enter your name in the 'My Details' sheet",
  TRIM(firstName &amp; " " &amp; initials &amp; " " &amp; lastName)))</f>
        <v/>
      </c>
      <c r="N606" s="46" t="n">
        <v>604</v>
      </c>
    </row>
    <row r="607" customFormat="false" ht="15" hidden="false" customHeight="true" outlineLevel="0" collapsed="false">
      <c r="A607" s="33"/>
      <c r="B607" s="34" t="str">
        <f aca="false">IF($A607="","",IF(OR(ISNUMBER(FIND("BBRC",VLOOKUP($A607,'Species Dictionary'!$B$3:$F$851,5,0))),ISNUMBER(FIND("HOSRP",VLOOKUP($A607,'Species Dictionary'!$B$3:$F$851,5,0)))),"URF req'd",IF(VLOOKUP($A607,'Species Dictionary'!$B$3:$J$851,9,0)="y","Rarity",IF(VLOOKUP($A607,'Species Dictionary'!$B$3:$C$851,2,0)="Escape.","Escape","")
)))</f>
        <v/>
      </c>
      <c r="C607" s="35"/>
      <c r="D607" s="36"/>
      <c r="E607" s="37"/>
      <c r="F607" s="38"/>
      <c r="G607" s="39"/>
      <c r="H607" s="40" t="str">
        <f aca="false">IF(ISBLANK(A607), "", VLOOKUP(A607, 'Species Dictionary'!$B$3:$G$851, 6, 0))</f>
        <v/>
      </c>
      <c r="I607" s="41"/>
      <c r="J607" s="42"/>
      <c r="K607" s="43"/>
      <c r="L607" s="44"/>
      <c r="M607" s="45" t="str">
        <f aca="false">IF(ISBLANK(A607), "",
  IF(ISBLANK(lastName), "Enter your name in the 'My Details' sheet",
  TRIM(firstName &amp; " " &amp; initials &amp; " " &amp; lastName)))</f>
        <v/>
      </c>
      <c r="N607" s="46" t="n">
        <v>605</v>
      </c>
    </row>
    <row r="608" customFormat="false" ht="15" hidden="false" customHeight="true" outlineLevel="0" collapsed="false">
      <c r="A608" s="33"/>
      <c r="B608" s="34" t="str">
        <f aca="false">IF($A608="","",IF(OR(ISNUMBER(FIND("BBRC",VLOOKUP($A608,'Species Dictionary'!$B$3:$F$851,5,0))),ISNUMBER(FIND("HOSRP",VLOOKUP($A608,'Species Dictionary'!$B$3:$F$851,5,0)))),"URF req'd",IF(VLOOKUP($A608,'Species Dictionary'!$B$3:$J$851,9,0)="y","Rarity",IF(VLOOKUP($A608,'Species Dictionary'!$B$3:$C$851,2,0)="Escape.","Escape","")
)))</f>
        <v/>
      </c>
      <c r="C608" s="35"/>
      <c r="D608" s="36"/>
      <c r="E608" s="37"/>
      <c r="F608" s="38"/>
      <c r="G608" s="39"/>
      <c r="H608" s="40" t="str">
        <f aca="false">IF(ISBLANK(A608), "", VLOOKUP(A608, 'Species Dictionary'!$B$3:$G$851, 6, 0))</f>
        <v/>
      </c>
      <c r="I608" s="41"/>
      <c r="J608" s="42"/>
      <c r="K608" s="43"/>
      <c r="L608" s="44"/>
      <c r="M608" s="45" t="str">
        <f aca="false">IF(ISBLANK(A608), "",
  IF(ISBLANK(lastName), "Enter your name in the 'My Details' sheet",
  TRIM(firstName &amp; " " &amp; initials &amp; " " &amp; lastName)))</f>
        <v/>
      </c>
      <c r="N608" s="46" t="n">
        <v>606</v>
      </c>
    </row>
    <row r="609" customFormat="false" ht="15" hidden="false" customHeight="true" outlineLevel="0" collapsed="false">
      <c r="A609" s="33"/>
      <c r="B609" s="34" t="str">
        <f aca="false">IF($A609="","",IF(OR(ISNUMBER(FIND("BBRC",VLOOKUP($A609,'Species Dictionary'!$B$3:$F$851,5,0))),ISNUMBER(FIND("HOSRP",VLOOKUP($A609,'Species Dictionary'!$B$3:$F$851,5,0)))),"URF req'd",IF(VLOOKUP($A609,'Species Dictionary'!$B$3:$J$851,9,0)="y","Rarity",IF(VLOOKUP($A609,'Species Dictionary'!$B$3:$C$851,2,0)="Escape.","Escape","")
)))</f>
        <v/>
      </c>
      <c r="C609" s="35"/>
      <c r="D609" s="36"/>
      <c r="E609" s="37"/>
      <c r="F609" s="38"/>
      <c r="G609" s="39"/>
      <c r="H609" s="40" t="str">
        <f aca="false">IF(ISBLANK(A609), "", VLOOKUP(A609, 'Species Dictionary'!$B$3:$G$851, 6, 0))</f>
        <v/>
      </c>
      <c r="I609" s="41"/>
      <c r="J609" s="42"/>
      <c r="K609" s="43"/>
      <c r="L609" s="44"/>
      <c r="M609" s="45" t="str">
        <f aca="false">IF(ISBLANK(A609), "",
  IF(ISBLANK(lastName), "Enter your name in the 'My Details' sheet",
  TRIM(firstName &amp; " " &amp; initials &amp; " " &amp; lastName)))</f>
        <v/>
      </c>
      <c r="N609" s="46" t="n">
        <v>607</v>
      </c>
    </row>
    <row r="610" customFormat="false" ht="15" hidden="false" customHeight="true" outlineLevel="0" collapsed="false">
      <c r="A610" s="33"/>
      <c r="B610" s="34" t="str">
        <f aca="false">IF($A610="","",IF(OR(ISNUMBER(FIND("BBRC",VLOOKUP($A610,'Species Dictionary'!$B$3:$F$851,5,0))),ISNUMBER(FIND("HOSRP",VLOOKUP($A610,'Species Dictionary'!$B$3:$F$851,5,0)))),"URF req'd",IF(VLOOKUP($A610,'Species Dictionary'!$B$3:$J$851,9,0)="y","Rarity",IF(VLOOKUP($A610,'Species Dictionary'!$B$3:$C$851,2,0)="Escape.","Escape","")
)))</f>
        <v/>
      </c>
      <c r="C610" s="35"/>
      <c r="D610" s="36"/>
      <c r="E610" s="37"/>
      <c r="F610" s="38"/>
      <c r="G610" s="39"/>
      <c r="H610" s="40" t="str">
        <f aca="false">IF(ISBLANK(A610), "", VLOOKUP(A610, 'Species Dictionary'!$B$3:$G$851, 6, 0))</f>
        <v/>
      </c>
      <c r="I610" s="41"/>
      <c r="J610" s="42"/>
      <c r="K610" s="43"/>
      <c r="L610" s="44"/>
      <c r="M610" s="45" t="str">
        <f aca="false">IF(ISBLANK(A610), "",
  IF(ISBLANK(lastName), "Enter your name in the 'My Details' sheet",
  TRIM(firstName &amp; " " &amp; initials &amp; " " &amp; lastName)))</f>
        <v/>
      </c>
      <c r="N610" s="46" t="n">
        <v>608</v>
      </c>
    </row>
    <row r="611" customFormat="false" ht="15" hidden="false" customHeight="true" outlineLevel="0" collapsed="false">
      <c r="A611" s="33"/>
      <c r="B611" s="34" t="str">
        <f aca="false">IF($A611="","",IF(OR(ISNUMBER(FIND("BBRC",VLOOKUP($A611,'Species Dictionary'!$B$3:$F$851,5,0))),ISNUMBER(FIND("HOSRP",VLOOKUP($A611,'Species Dictionary'!$B$3:$F$851,5,0)))),"URF req'd",IF(VLOOKUP($A611,'Species Dictionary'!$B$3:$J$851,9,0)="y","Rarity",IF(VLOOKUP($A611,'Species Dictionary'!$B$3:$C$851,2,0)="Escape.","Escape","")
)))</f>
        <v/>
      </c>
      <c r="C611" s="35"/>
      <c r="D611" s="36"/>
      <c r="E611" s="37"/>
      <c r="F611" s="38"/>
      <c r="G611" s="39"/>
      <c r="H611" s="40" t="str">
        <f aca="false">IF(ISBLANK(A611), "", VLOOKUP(A611, 'Species Dictionary'!$B$3:$G$851, 6, 0))</f>
        <v/>
      </c>
      <c r="I611" s="41"/>
      <c r="J611" s="42"/>
      <c r="K611" s="43"/>
      <c r="L611" s="44"/>
      <c r="M611" s="45" t="str">
        <f aca="false">IF(ISBLANK(A611), "",
  IF(ISBLANK(lastName), "Enter your name in the 'My Details' sheet",
  TRIM(firstName &amp; " " &amp; initials &amp; " " &amp; lastName)))</f>
        <v/>
      </c>
      <c r="N611" s="46" t="n">
        <v>609</v>
      </c>
    </row>
    <row r="612" customFormat="false" ht="15" hidden="false" customHeight="true" outlineLevel="0" collapsed="false">
      <c r="A612" s="33"/>
      <c r="B612" s="34" t="str">
        <f aca="false">IF($A612="","",IF(OR(ISNUMBER(FIND("BBRC",VLOOKUP($A612,'Species Dictionary'!$B$3:$F$851,5,0))),ISNUMBER(FIND("HOSRP",VLOOKUP($A612,'Species Dictionary'!$B$3:$F$851,5,0)))),"URF req'd",IF(VLOOKUP($A612,'Species Dictionary'!$B$3:$J$851,9,0)="y","Rarity",IF(VLOOKUP($A612,'Species Dictionary'!$B$3:$C$851,2,0)="Escape.","Escape","")
)))</f>
        <v/>
      </c>
      <c r="C612" s="35"/>
      <c r="D612" s="36"/>
      <c r="E612" s="37"/>
      <c r="F612" s="38"/>
      <c r="G612" s="39"/>
      <c r="H612" s="40" t="str">
        <f aca="false">IF(ISBLANK(A612), "", VLOOKUP(A612, 'Species Dictionary'!$B$3:$G$851, 6, 0))</f>
        <v/>
      </c>
      <c r="I612" s="41"/>
      <c r="J612" s="42"/>
      <c r="K612" s="43"/>
      <c r="L612" s="44"/>
      <c r="M612" s="45" t="str">
        <f aca="false">IF(ISBLANK(A612), "",
  IF(ISBLANK(lastName), "Enter your name in the 'My Details' sheet",
  TRIM(firstName &amp; " " &amp; initials &amp; " " &amp; lastName)))</f>
        <v/>
      </c>
      <c r="N612" s="46" t="n">
        <v>610</v>
      </c>
    </row>
    <row r="613" customFormat="false" ht="15" hidden="false" customHeight="true" outlineLevel="0" collapsed="false">
      <c r="A613" s="33"/>
      <c r="B613" s="34" t="str">
        <f aca="false">IF($A613="","",IF(OR(ISNUMBER(FIND("BBRC",VLOOKUP($A613,'Species Dictionary'!$B$3:$F$851,5,0))),ISNUMBER(FIND("HOSRP",VLOOKUP($A613,'Species Dictionary'!$B$3:$F$851,5,0)))),"URF req'd",IF(VLOOKUP($A613,'Species Dictionary'!$B$3:$J$851,9,0)="y","Rarity",IF(VLOOKUP($A613,'Species Dictionary'!$B$3:$C$851,2,0)="Escape.","Escape","")
)))</f>
        <v/>
      </c>
      <c r="C613" s="35"/>
      <c r="D613" s="36"/>
      <c r="E613" s="37"/>
      <c r="F613" s="38"/>
      <c r="G613" s="39"/>
      <c r="H613" s="40" t="str">
        <f aca="false">IF(ISBLANK(A613), "", VLOOKUP(A613, 'Species Dictionary'!$B$3:$G$851, 6, 0))</f>
        <v/>
      </c>
      <c r="I613" s="41"/>
      <c r="J613" s="42"/>
      <c r="K613" s="43"/>
      <c r="L613" s="44"/>
      <c r="M613" s="45" t="str">
        <f aca="false">IF(ISBLANK(A613), "",
  IF(ISBLANK(lastName), "Enter your name in the 'My Details' sheet",
  TRIM(firstName &amp; " " &amp; initials &amp; " " &amp; lastName)))</f>
        <v/>
      </c>
      <c r="N613" s="46" t="n">
        <v>611</v>
      </c>
    </row>
    <row r="614" customFormat="false" ht="15" hidden="false" customHeight="true" outlineLevel="0" collapsed="false">
      <c r="A614" s="33"/>
      <c r="B614" s="34" t="str">
        <f aca="false">IF($A614="","",IF(OR(ISNUMBER(FIND("BBRC",VLOOKUP($A614,'Species Dictionary'!$B$3:$F$851,5,0))),ISNUMBER(FIND("HOSRP",VLOOKUP($A614,'Species Dictionary'!$B$3:$F$851,5,0)))),"URF req'd",IF(VLOOKUP($A614,'Species Dictionary'!$B$3:$J$851,9,0)="y","Rarity",IF(VLOOKUP($A614,'Species Dictionary'!$B$3:$C$851,2,0)="Escape.","Escape","")
)))</f>
        <v/>
      </c>
      <c r="C614" s="35"/>
      <c r="D614" s="36"/>
      <c r="E614" s="37"/>
      <c r="F614" s="38"/>
      <c r="G614" s="39"/>
      <c r="H614" s="40" t="str">
        <f aca="false">IF(ISBLANK(A614), "", VLOOKUP(A614, 'Species Dictionary'!$B$3:$G$851, 6, 0))</f>
        <v/>
      </c>
      <c r="I614" s="41"/>
      <c r="J614" s="42"/>
      <c r="K614" s="43"/>
      <c r="L614" s="44"/>
      <c r="M614" s="45" t="str">
        <f aca="false">IF(ISBLANK(A614), "",
  IF(ISBLANK(lastName), "Enter your name in the 'My Details' sheet",
  TRIM(firstName &amp; " " &amp; initials &amp; " " &amp; lastName)))</f>
        <v/>
      </c>
      <c r="N614" s="46" t="n">
        <v>612</v>
      </c>
    </row>
    <row r="615" customFormat="false" ht="15" hidden="false" customHeight="true" outlineLevel="0" collapsed="false">
      <c r="A615" s="33"/>
      <c r="B615" s="34" t="str">
        <f aca="false">IF($A615="","",IF(OR(ISNUMBER(FIND("BBRC",VLOOKUP($A615,'Species Dictionary'!$B$3:$F$851,5,0))),ISNUMBER(FIND("HOSRP",VLOOKUP($A615,'Species Dictionary'!$B$3:$F$851,5,0)))),"URF req'd",IF(VLOOKUP($A615,'Species Dictionary'!$B$3:$J$851,9,0)="y","Rarity",IF(VLOOKUP($A615,'Species Dictionary'!$B$3:$C$851,2,0)="Escape.","Escape","")
)))</f>
        <v/>
      </c>
      <c r="C615" s="35"/>
      <c r="D615" s="36"/>
      <c r="E615" s="37"/>
      <c r="F615" s="38"/>
      <c r="G615" s="39"/>
      <c r="H615" s="40" t="str">
        <f aca="false">IF(ISBLANK(A615), "", VLOOKUP(A615, 'Species Dictionary'!$B$3:$G$851, 6, 0))</f>
        <v/>
      </c>
      <c r="I615" s="41"/>
      <c r="J615" s="42"/>
      <c r="K615" s="43"/>
      <c r="L615" s="44"/>
      <c r="M615" s="45" t="str">
        <f aca="false">IF(ISBLANK(A615), "",
  IF(ISBLANK(lastName), "Enter your name in the 'My Details' sheet",
  TRIM(firstName &amp; " " &amp; initials &amp; " " &amp; lastName)))</f>
        <v/>
      </c>
      <c r="N615" s="46" t="n">
        <v>613</v>
      </c>
    </row>
    <row r="616" customFormat="false" ht="15" hidden="false" customHeight="true" outlineLevel="0" collapsed="false">
      <c r="A616" s="33"/>
      <c r="B616" s="34" t="str">
        <f aca="false">IF($A616="","",IF(OR(ISNUMBER(FIND("BBRC",VLOOKUP($A616,'Species Dictionary'!$B$3:$F$851,5,0))),ISNUMBER(FIND("HOSRP",VLOOKUP($A616,'Species Dictionary'!$B$3:$F$851,5,0)))),"URF req'd",IF(VLOOKUP($A616,'Species Dictionary'!$B$3:$J$851,9,0)="y","Rarity",IF(VLOOKUP($A616,'Species Dictionary'!$B$3:$C$851,2,0)="Escape.","Escape","")
)))</f>
        <v/>
      </c>
      <c r="C616" s="35"/>
      <c r="D616" s="36"/>
      <c r="E616" s="37"/>
      <c r="F616" s="38"/>
      <c r="G616" s="39"/>
      <c r="H616" s="40" t="str">
        <f aca="false">IF(ISBLANK(A616), "", VLOOKUP(A616, 'Species Dictionary'!$B$3:$G$851, 6, 0))</f>
        <v/>
      </c>
      <c r="I616" s="41"/>
      <c r="J616" s="42"/>
      <c r="K616" s="43"/>
      <c r="L616" s="44"/>
      <c r="M616" s="45" t="str">
        <f aca="false">IF(ISBLANK(A616), "",
  IF(ISBLANK(lastName), "Enter your name in the 'My Details' sheet",
  TRIM(firstName &amp; " " &amp; initials &amp; " " &amp; lastName)))</f>
        <v/>
      </c>
      <c r="N616" s="46" t="n">
        <v>614</v>
      </c>
    </row>
    <row r="617" customFormat="false" ht="15" hidden="false" customHeight="true" outlineLevel="0" collapsed="false">
      <c r="A617" s="33"/>
      <c r="B617" s="34" t="str">
        <f aca="false">IF($A617="","",IF(OR(ISNUMBER(FIND("BBRC",VLOOKUP($A617,'Species Dictionary'!$B$3:$F$851,5,0))),ISNUMBER(FIND("HOSRP",VLOOKUP($A617,'Species Dictionary'!$B$3:$F$851,5,0)))),"URF req'd",IF(VLOOKUP($A617,'Species Dictionary'!$B$3:$J$851,9,0)="y","Rarity",IF(VLOOKUP($A617,'Species Dictionary'!$B$3:$C$851,2,0)="Escape.","Escape","")
)))</f>
        <v/>
      </c>
      <c r="C617" s="35"/>
      <c r="D617" s="36"/>
      <c r="E617" s="37"/>
      <c r="F617" s="38"/>
      <c r="G617" s="39"/>
      <c r="H617" s="40" t="str">
        <f aca="false">IF(ISBLANK(A617), "", VLOOKUP(A617, 'Species Dictionary'!$B$3:$G$851, 6, 0))</f>
        <v/>
      </c>
      <c r="I617" s="41"/>
      <c r="J617" s="42"/>
      <c r="K617" s="43"/>
      <c r="L617" s="44"/>
      <c r="M617" s="45" t="str">
        <f aca="false">IF(ISBLANK(A617), "",
  IF(ISBLANK(lastName), "Enter your name in the 'My Details' sheet",
  TRIM(firstName &amp; " " &amp; initials &amp; " " &amp; lastName)))</f>
        <v/>
      </c>
      <c r="N617" s="46" t="n">
        <v>615</v>
      </c>
    </row>
    <row r="618" customFormat="false" ht="15" hidden="false" customHeight="true" outlineLevel="0" collapsed="false">
      <c r="A618" s="33"/>
      <c r="B618" s="34" t="str">
        <f aca="false">IF($A618="","",IF(OR(ISNUMBER(FIND("BBRC",VLOOKUP($A618,'Species Dictionary'!$B$3:$F$851,5,0))),ISNUMBER(FIND("HOSRP",VLOOKUP($A618,'Species Dictionary'!$B$3:$F$851,5,0)))),"URF req'd",IF(VLOOKUP($A618,'Species Dictionary'!$B$3:$J$851,9,0)="y","Rarity",IF(VLOOKUP($A618,'Species Dictionary'!$B$3:$C$851,2,0)="Escape.","Escape","")
)))</f>
        <v/>
      </c>
      <c r="C618" s="35"/>
      <c r="D618" s="36"/>
      <c r="E618" s="37"/>
      <c r="F618" s="38"/>
      <c r="G618" s="39"/>
      <c r="H618" s="40" t="str">
        <f aca="false">IF(ISBLANK(A618), "", VLOOKUP(A618, 'Species Dictionary'!$B$3:$G$851, 6, 0))</f>
        <v/>
      </c>
      <c r="I618" s="41"/>
      <c r="J618" s="42"/>
      <c r="K618" s="43"/>
      <c r="L618" s="44"/>
      <c r="M618" s="45" t="str">
        <f aca="false">IF(ISBLANK(A618), "",
  IF(ISBLANK(lastName), "Enter your name in the 'My Details' sheet",
  TRIM(firstName &amp; " " &amp; initials &amp; " " &amp; lastName)))</f>
        <v/>
      </c>
      <c r="N618" s="46" t="n">
        <v>616</v>
      </c>
    </row>
    <row r="619" customFormat="false" ht="15" hidden="false" customHeight="true" outlineLevel="0" collapsed="false">
      <c r="A619" s="33"/>
      <c r="B619" s="34" t="str">
        <f aca="false">IF($A619="","",IF(OR(ISNUMBER(FIND("BBRC",VLOOKUP($A619,'Species Dictionary'!$B$3:$F$851,5,0))),ISNUMBER(FIND("HOSRP",VLOOKUP($A619,'Species Dictionary'!$B$3:$F$851,5,0)))),"URF req'd",IF(VLOOKUP($A619,'Species Dictionary'!$B$3:$J$851,9,0)="y","Rarity",IF(VLOOKUP($A619,'Species Dictionary'!$B$3:$C$851,2,0)="Escape.","Escape","")
)))</f>
        <v/>
      </c>
      <c r="C619" s="35"/>
      <c r="D619" s="36"/>
      <c r="E619" s="37"/>
      <c r="F619" s="38"/>
      <c r="G619" s="39"/>
      <c r="H619" s="40" t="str">
        <f aca="false">IF(ISBLANK(A619), "", VLOOKUP(A619, 'Species Dictionary'!$B$3:$G$851, 6, 0))</f>
        <v/>
      </c>
      <c r="I619" s="41"/>
      <c r="J619" s="42"/>
      <c r="K619" s="43"/>
      <c r="L619" s="44"/>
      <c r="M619" s="45" t="str">
        <f aca="false">IF(ISBLANK(A619), "",
  IF(ISBLANK(lastName), "Enter your name in the 'My Details' sheet",
  TRIM(firstName &amp; " " &amp; initials &amp; " " &amp; lastName)))</f>
        <v/>
      </c>
      <c r="N619" s="46" t="n">
        <v>617</v>
      </c>
    </row>
    <row r="620" customFormat="false" ht="15" hidden="false" customHeight="true" outlineLevel="0" collapsed="false">
      <c r="A620" s="33"/>
      <c r="B620" s="34" t="str">
        <f aca="false">IF($A620="","",IF(OR(ISNUMBER(FIND("BBRC",VLOOKUP($A620,'Species Dictionary'!$B$3:$F$851,5,0))),ISNUMBER(FIND("HOSRP",VLOOKUP($A620,'Species Dictionary'!$B$3:$F$851,5,0)))),"URF req'd",IF(VLOOKUP($A620,'Species Dictionary'!$B$3:$J$851,9,0)="y","Rarity",IF(VLOOKUP($A620,'Species Dictionary'!$B$3:$C$851,2,0)="Escape.","Escape","")
)))</f>
        <v/>
      </c>
      <c r="C620" s="35"/>
      <c r="D620" s="36"/>
      <c r="E620" s="37"/>
      <c r="F620" s="38"/>
      <c r="G620" s="39"/>
      <c r="H620" s="40" t="str">
        <f aca="false">IF(ISBLANK(A620), "", VLOOKUP(A620, 'Species Dictionary'!$B$3:$G$851, 6, 0))</f>
        <v/>
      </c>
      <c r="I620" s="41"/>
      <c r="J620" s="42"/>
      <c r="K620" s="43"/>
      <c r="L620" s="44"/>
      <c r="M620" s="45" t="str">
        <f aca="false">IF(ISBLANK(A620), "",
  IF(ISBLANK(lastName), "Enter your name in the 'My Details' sheet",
  TRIM(firstName &amp; " " &amp; initials &amp; " " &amp; lastName)))</f>
        <v/>
      </c>
      <c r="N620" s="46" t="n">
        <v>618</v>
      </c>
    </row>
    <row r="621" customFormat="false" ht="15" hidden="false" customHeight="true" outlineLevel="0" collapsed="false">
      <c r="A621" s="33"/>
      <c r="B621" s="34" t="str">
        <f aca="false">IF($A621="","",IF(OR(ISNUMBER(FIND("BBRC",VLOOKUP($A621,'Species Dictionary'!$B$3:$F$851,5,0))),ISNUMBER(FIND("HOSRP",VLOOKUP($A621,'Species Dictionary'!$B$3:$F$851,5,0)))),"URF req'd",IF(VLOOKUP($A621,'Species Dictionary'!$B$3:$J$851,9,0)="y","Rarity",IF(VLOOKUP($A621,'Species Dictionary'!$B$3:$C$851,2,0)="Escape.","Escape","")
)))</f>
        <v/>
      </c>
      <c r="C621" s="35"/>
      <c r="D621" s="36"/>
      <c r="E621" s="37"/>
      <c r="F621" s="38"/>
      <c r="G621" s="39"/>
      <c r="H621" s="40" t="str">
        <f aca="false">IF(ISBLANK(A621), "", VLOOKUP(A621, 'Species Dictionary'!$B$3:$G$851, 6, 0))</f>
        <v/>
      </c>
      <c r="I621" s="41"/>
      <c r="J621" s="42"/>
      <c r="K621" s="43"/>
      <c r="L621" s="44"/>
      <c r="M621" s="45" t="str">
        <f aca="false">IF(ISBLANK(A621), "",
  IF(ISBLANK(lastName), "Enter your name in the 'My Details' sheet",
  TRIM(firstName &amp; " " &amp; initials &amp; " " &amp; lastName)))</f>
        <v/>
      </c>
      <c r="N621" s="46" t="n">
        <v>619</v>
      </c>
    </row>
    <row r="622" customFormat="false" ht="15" hidden="false" customHeight="true" outlineLevel="0" collapsed="false">
      <c r="A622" s="33"/>
      <c r="B622" s="34" t="str">
        <f aca="false">IF($A622="","",IF(OR(ISNUMBER(FIND("BBRC",VLOOKUP($A622,'Species Dictionary'!$B$3:$F$851,5,0))),ISNUMBER(FIND("HOSRP",VLOOKUP($A622,'Species Dictionary'!$B$3:$F$851,5,0)))),"URF req'd",IF(VLOOKUP($A622,'Species Dictionary'!$B$3:$J$851,9,0)="y","Rarity",IF(VLOOKUP($A622,'Species Dictionary'!$B$3:$C$851,2,0)="Escape.","Escape","")
)))</f>
        <v/>
      </c>
      <c r="C622" s="35"/>
      <c r="D622" s="36"/>
      <c r="E622" s="37"/>
      <c r="F622" s="38"/>
      <c r="G622" s="39"/>
      <c r="H622" s="40" t="str">
        <f aca="false">IF(ISBLANK(A622), "", VLOOKUP(A622, 'Species Dictionary'!$B$3:$G$851, 6, 0))</f>
        <v/>
      </c>
      <c r="I622" s="41"/>
      <c r="J622" s="42"/>
      <c r="K622" s="43"/>
      <c r="L622" s="44"/>
      <c r="M622" s="45" t="str">
        <f aca="false">IF(ISBLANK(A622), "",
  IF(ISBLANK(lastName), "Enter your name in the 'My Details' sheet",
  TRIM(firstName &amp; " " &amp; initials &amp; " " &amp; lastName)))</f>
        <v/>
      </c>
      <c r="N622" s="46" t="n">
        <v>620</v>
      </c>
    </row>
    <row r="623" customFormat="false" ht="15" hidden="false" customHeight="true" outlineLevel="0" collapsed="false">
      <c r="A623" s="33"/>
      <c r="B623" s="34" t="str">
        <f aca="false">IF($A623="","",IF(OR(ISNUMBER(FIND("BBRC",VLOOKUP($A623,'Species Dictionary'!$B$3:$F$851,5,0))),ISNUMBER(FIND("HOSRP",VLOOKUP($A623,'Species Dictionary'!$B$3:$F$851,5,0)))),"URF req'd",IF(VLOOKUP($A623,'Species Dictionary'!$B$3:$J$851,9,0)="y","Rarity",IF(VLOOKUP($A623,'Species Dictionary'!$B$3:$C$851,2,0)="Escape.","Escape","")
)))</f>
        <v/>
      </c>
      <c r="C623" s="35"/>
      <c r="D623" s="36"/>
      <c r="E623" s="37"/>
      <c r="F623" s="38"/>
      <c r="G623" s="39"/>
      <c r="H623" s="40" t="str">
        <f aca="false">IF(ISBLANK(A623), "", VLOOKUP(A623, 'Species Dictionary'!$B$3:$G$851, 6, 0))</f>
        <v/>
      </c>
      <c r="I623" s="41"/>
      <c r="J623" s="42"/>
      <c r="K623" s="43"/>
      <c r="L623" s="44"/>
      <c r="M623" s="45" t="str">
        <f aca="false">IF(ISBLANK(A623), "",
  IF(ISBLANK(lastName), "Enter your name in the 'My Details' sheet",
  TRIM(firstName &amp; " " &amp; initials &amp; " " &amp; lastName)))</f>
        <v/>
      </c>
      <c r="N623" s="46" t="n">
        <v>621</v>
      </c>
    </row>
    <row r="624" customFormat="false" ht="15" hidden="false" customHeight="true" outlineLevel="0" collapsed="false">
      <c r="A624" s="33"/>
      <c r="B624" s="34" t="str">
        <f aca="false">IF($A624="","",IF(OR(ISNUMBER(FIND("BBRC",VLOOKUP($A624,'Species Dictionary'!$B$3:$F$851,5,0))),ISNUMBER(FIND("HOSRP",VLOOKUP($A624,'Species Dictionary'!$B$3:$F$851,5,0)))),"URF req'd",IF(VLOOKUP($A624,'Species Dictionary'!$B$3:$J$851,9,0)="y","Rarity",IF(VLOOKUP($A624,'Species Dictionary'!$B$3:$C$851,2,0)="Escape.","Escape","")
)))</f>
        <v/>
      </c>
      <c r="C624" s="35"/>
      <c r="D624" s="36"/>
      <c r="E624" s="37"/>
      <c r="F624" s="38"/>
      <c r="G624" s="39"/>
      <c r="H624" s="40" t="str">
        <f aca="false">IF(ISBLANK(A624), "", VLOOKUP(A624, 'Species Dictionary'!$B$3:$G$851, 6, 0))</f>
        <v/>
      </c>
      <c r="I624" s="41"/>
      <c r="J624" s="42"/>
      <c r="K624" s="43"/>
      <c r="L624" s="44"/>
      <c r="M624" s="45" t="str">
        <f aca="false">IF(ISBLANK(A624), "",
  IF(ISBLANK(lastName), "Enter your name in the 'My Details' sheet",
  TRIM(firstName &amp; " " &amp; initials &amp; " " &amp; lastName)))</f>
        <v/>
      </c>
      <c r="N624" s="46" t="n">
        <v>622</v>
      </c>
    </row>
    <row r="625" customFormat="false" ht="15" hidden="false" customHeight="true" outlineLevel="0" collapsed="false">
      <c r="A625" s="33"/>
      <c r="B625" s="34" t="str">
        <f aca="false">IF($A625="","",IF(OR(ISNUMBER(FIND("BBRC",VLOOKUP($A625,'Species Dictionary'!$B$3:$F$851,5,0))),ISNUMBER(FIND("HOSRP",VLOOKUP($A625,'Species Dictionary'!$B$3:$F$851,5,0)))),"URF req'd",IF(VLOOKUP($A625,'Species Dictionary'!$B$3:$J$851,9,0)="y","Rarity",IF(VLOOKUP($A625,'Species Dictionary'!$B$3:$C$851,2,0)="Escape.","Escape","")
)))</f>
        <v/>
      </c>
      <c r="C625" s="35"/>
      <c r="D625" s="36"/>
      <c r="E625" s="37"/>
      <c r="F625" s="38"/>
      <c r="G625" s="39"/>
      <c r="H625" s="40" t="str">
        <f aca="false">IF(ISBLANK(A625), "", VLOOKUP(A625, 'Species Dictionary'!$B$3:$G$851, 6, 0))</f>
        <v/>
      </c>
      <c r="I625" s="41"/>
      <c r="J625" s="42"/>
      <c r="K625" s="43"/>
      <c r="L625" s="44"/>
      <c r="M625" s="45" t="str">
        <f aca="false">IF(ISBLANK(A625), "",
  IF(ISBLANK(lastName), "Enter your name in the 'My Details' sheet",
  TRIM(firstName &amp; " " &amp; initials &amp; " " &amp; lastName)))</f>
        <v/>
      </c>
      <c r="N625" s="46" t="n">
        <v>623</v>
      </c>
    </row>
    <row r="626" customFormat="false" ht="15" hidden="false" customHeight="true" outlineLevel="0" collapsed="false">
      <c r="A626" s="33"/>
      <c r="B626" s="34" t="str">
        <f aca="false">IF($A626="","",IF(OR(ISNUMBER(FIND("BBRC",VLOOKUP($A626,'Species Dictionary'!$B$3:$F$851,5,0))),ISNUMBER(FIND("HOSRP",VLOOKUP($A626,'Species Dictionary'!$B$3:$F$851,5,0)))),"URF req'd",IF(VLOOKUP($A626,'Species Dictionary'!$B$3:$J$851,9,0)="y","Rarity",IF(VLOOKUP($A626,'Species Dictionary'!$B$3:$C$851,2,0)="Escape.","Escape","")
)))</f>
        <v/>
      </c>
      <c r="C626" s="35"/>
      <c r="D626" s="36"/>
      <c r="E626" s="37"/>
      <c r="F626" s="38"/>
      <c r="G626" s="39"/>
      <c r="H626" s="40" t="str">
        <f aca="false">IF(ISBLANK(A626), "", VLOOKUP(A626, 'Species Dictionary'!$B$3:$G$851, 6, 0))</f>
        <v/>
      </c>
      <c r="I626" s="41"/>
      <c r="J626" s="42"/>
      <c r="K626" s="43"/>
      <c r="L626" s="44"/>
      <c r="M626" s="45" t="str">
        <f aca="false">IF(ISBLANK(A626), "",
  IF(ISBLANK(lastName), "Enter your name in the 'My Details' sheet",
  TRIM(firstName &amp; " " &amp; initials &amp; " " &amp; lastName)))</f>
        <v/>
      </c>
      <c r="N626" s="46" t="n">
        <v>624</v>
      </c>
    </row>
    <row r="627" customFormat="false" ht="15" hidden="false" customHeight="true" outlineLevel="0" collapsed="false">
      <c r="A627" s="33"/>
      <c r="B627" s="34" t="str">
        <f aca="false">IF($A627="","",IF(OR(ISNUMBER(FIND("BBRC",VLOOKUP($A627,'Species Dictionary'!$B$3:$F$851,5,0))),ISNUMBER(FIND("HOSRP",VLOOKUP($A627,'Species Dictionary'!$B$3:$F$851,5,0)))),"URF req'd",IF(VLOOKUP($A627,'Species Dictionary'!$B$3:$J$851,9,0)="y","Rarity",IF(VLOOKUP($A627,'Species Dictionary'!$B$3:$C$851,2,0)="Escape.","Escape","")
)))</f>
        <v/>
      </c>
      <c r="C627" s="35"/>
      <c r="D627" s="36"/>
      <c r="E627" s="37"/>
      <c r="F627" s="38"/>
      <c r="G627" s="39"/>
      <c r="H627" s="40" t="str">
        <f aca="false">IF(ISBLANK(A627), "", VLOOKUP(A627, 'Species Dictionary'!$B$3:$G$851, 6, 0))</f>
        <v/>
      </c>
      <c r="I627" s="41"/>
      <c r="J627" s="42"/>
      <c r="K627" s="43"/>
      <c r="L627" s="44"/>
      <c r="M627" s="45" t="str">
        <f aca="false">IF(ISBLANK(A627), "",
  IF(ISBLANK(lastName), "Enter your name in the 'My Details' sheet",
  TRIM(firstName &amp; " " &amp; initials &amp; " " &amp; lastName)))</f>
        <v/>
      </c>
      <c r="N627" s="46" t="n">
        <v>625</v>
      </c>
    </row>
    <row r="628" customFormat="false" ht="15" hidden="false" customHeight="true" outlineLevel="0" collapsed="false">
      <c r="A628" s="33"/>
      <c r="B628" s="34" t="str">
        <f aca="false">IF($A628="","",IF(OR(ISNUMBER(FIND("BBRC",VLOOKUP($A628,'Species Dictionary'!$B$3:$F$851,5,0))),ISNUMBER(FIND("HOSRP",VLOOKUP($A628,'Species Dictionary'!$B$3:$F$851,5,0)))),"URF req'd",IF(VLOOKUP($A628,'Species Dictionary'!$B$3:$J$851,9,0)="y","Rarity",IF(VLOOKUP($A628,'Species Dictionary'!$B$3:$C$851,2,0)="Escape.","Escape","")
)))</f>
        <v/>
      </c>
      <c r="C628" s="35"/>
      <c r="D628" s="36"/>
      <c r="E628" s="37"/>
      <c r="F628" s="38"/>
      <c r="G628" s="39"/>
      <c r="H628" s="40" t="str">
        <f aca="false">IF(ISBLANK(A628), "", VLOOKUP(A628, 'Species Dictionary'!$B$3:$G$851, 6, 0))</f>
        <v/>
      </c>
      <c r="I628" s="41"/>
      <c r="J628" s="42"/>
      <c r="K628" s="43"/>
      <c r="L628" s="44"/>
      <c r="M628" s="45" t="str">
        <f aca="false">IF(ISBLANK(A628), "",
  IF(ISBLANK(lastName), "Enter your name in the 'My Details' sheet",
  TRIM(firstName &amp; " " &amp; initials &amp; " " &amp; lastName)))</f>
        <v/>
      </c>
      <c r="N628" s="46" t="n">
        <v>626</v>
      </c>
    </row>
    <row r="629" customFormat="false" ht="15" hidden="false" customHeight="true" outlineLevel="0" collapsed="false">
      <c r="A629" s="33"/>
      <c r="B629" s="34" t="str">
        <f aca="false">IF($A629="","",IF(OR(ISNUMBER(FIND("BBRC",VLOOKUP($A629,'Species Dictionary'!$B$3:$F$851,5,0))),ISNUMBER(FIND("HOSRP",VLOOKUP($A629,'Species Dictionary'!$B$3:$F$851,5,0)))),"URF req'd",IF(VLOOKUP($A629,'Species Dictionary'!$B$3:$J$851,9,0)="y","Rarity",IF(VLOOKUP($A629,'Species Dictionary'!$B$3:$C$851,2,0)="Escape.","Escape","")
)))</f>
        <v/>
      </c>
      <c r="C629" s="35"/>
      <c r="D629" s="36"/>
      <c r="E629" s="37"/>
      <c r="F629" s="38"/>
      <c r="G629" s="39"/>
      <c r="H629" s="40" t="str">
        <f aca="false">IF(ISBLANK(A629), "", VLOOKUP(A629, 'Species Dictionary'!$B$3:$G$851, 6, 0))</f>
        <v/>
      </c>
      <c r="I629" s="41"/>
      <c r="J629" s="42"/>
      <c r="K629" s="43"/>
      <c r="L629" s="44"/>
      <c r="M629" s="45" t="str">
        <f aca="false">IF(ISBLANK(A629), "",
  IF(ISBLANK(lastName), "Enter your name in the 'My Details' sheet",
  TRIM(firstName &amp; " " &amp; initials &amp; " " &amp; lastName)))</f>
        <v/>
      </c>
      <c r="N629" s="46" t="n">
        <v>627</v>
      </c>
    </row>
    <row r="630" customFormat="false" ht="15" hidden="false" customHeight="true" outlineLevel="0" collapsed="false">
      <c r="A630" s="33"/>
      <c r="B630" s="34" t="str">
        <f aca="false">IF($A630="","",IF(OR(ISNUMBER(FIND("BBRC",VLOOKUP($A630,'Species Dictionary'!$B$3:$F$851,5,0))),ISNUMBER(FIND("HOSRP",VLOOKUP($A630,'Species Dictionary'!$B$3:$F$851,5,0)))),"URF req'd",IF(VLOOKUP($A630,'Species Dictionary'!$B$3:$J$851,9,0)="y","Rarity",IF(VLOOKUP($A630,'Species Dictionary'!$B$3:$C$851,2,0)="Escape.","Escape","")
)))</f>
        <v/>
      </c>
      <c r="C630" s="35"/>
      <c r="D630" s="36"/>
      <c r="E630" s="37"/>
      <c r="F630" s="38"/>
      <c r="G630" s="39"/>
      <c r="H630" s="40" t="str">
        <f aca="false">IF(ISBLANK(A630), "", VLOOKUP(A630, 'Species Dictionary'!$B$3:$G$851, 6, 0))</f>
        <v/>
      </c>
      <c r="I630" s="41"/>
      <c r="J630" s="42"/>
      <c r="K630" s="43"/>
      <c r="L630" s="44"/>
      <c r="M630" s="45" t="str">
        <f aca="false">IF(ISBLANK(A630), "",
  IF(ISBLANK(lastName), "Enter your name in the 'My Details' sheet",
  TRIM(firstName &amp; " " &amp; initials &amp; " " &amp; lastName)))</f>
        <v/>
      </c>
      <c r="N630" s="46" t="n">
        <v>628</v>
      </c>
    </row>
    <row r="631" customFormat="false" ht="15" hidden="false" customHeight="true" outlineLevel="0" collapsed="false">
      <c r="A631" s="33"/>
      <c r="B631" s="34" t="str">
        <f aca="false">IF($A631="","",IF(OR(ISNUMBER(FIND("BBRC",VLOOKUP($A631,'Species Dictionary'!$B$3:$F$851,5,0))),ISNUMBER(FIND("HOSRP",VLOOKUP($A631,'Species Dictionary'!$B$3:$F$851,5,0)))),"URF req'd",IF(VLOOKUP($A631,'Species Dictionary'!$B$3:$J$851,9,0)="y","Rarity",IF(VLOOKUP($A631,'Species Dictionary'!$B$3:$C$851,2,0)="Escape.","Escape","")
)))</f>
        <v/>
      </c>
      <c r="C631" s="35"/>
      <c r="D631" s="36"/>
      <c r="E631" s="37"/>
      <c r="F631" s="38"/>
      <c r="G631" s="39"/>
      <c r="H631" s="40" t="str">
        <f aca="false">IF(ISBLANK(A631), "", VLOOKUP(A631, 'Species Dictionary'!$B$3:$G$851, 6, 0))</f>
        <v/>
      </c>
      <c r="I631" s="41"/>
      <c r="J631" s="42"/>
      <c r="K631" s="43"/>
      <c r="L631" s="44"/>
      <c r="M631" s="45" t="str">
        <f aca="false">IF(ISBLANK(A631), "",
  IF(ISBLANK(lastName), "Enter your name in the 'My Details' sheet",
  TRIM(firstName &amp; " " &amp; initials &amp; " " &amp; lastName)))</f>
        <v/>
      </c>
      <c r="N631" s="46" t="n">
        <v>629</v>
      </c>
    </row>
    <row r="632" customFormat="false" ht="15" hidden="false" customHeight="true" outlineLevel="0" collapsed="false">
      <c r="A632" s="33"/>
      <c r="B632" s="34" t="str">
        <f aca="false">IF($A632="","",IF(OR(ISNUMBER(FIND("BBRC",VLOOKUP($A632,'Species Dictionary'!$B$3:$F$851,5,0))),ISNUMBER(FIND("HOSRP",VLOOKUP($A632,'Species Dictionary'!$B$3:$F$851,5,0)))),"URF req'd",IF(VLOOKUP($A632,'Species Dictionary'!$B$3:$J$851,9,0)="y","Rarity",IF(VLOOKUP($A632,'Species Dictionary'!$B$3:$C$851,2,0)="Escape.","Escape","")
)))</f>
        <v/>
      </c>
      <c r="C632" s="35"/>
      <c r="D632" s="36"/>
      <c r="E632" s="37"/>
      <c r="F632" s="38"/>
      <c r="G632" s="39"/>
      <c r="H632" s="40" t="str">
        <f aca="false">IF(ISBLANK(A632), "", VLOOKUP(A632, 'Species Dictionary'!$B$3:$G$851, 6, 0))</f>
        <v/>
      </c>
      <c r="I632" s="41"/>
      <c r="J632" s="42"/>
      <c r="K632" s="43"/>
      <c r="L632" s="44"/>
      <c r="M632" s="45" t="str">
        <f aca="false">IF(ISBLANK(A632), "",
  IF(ISBLANK(lastName), "Enter your name in the 'My Details' sheet",
  TRIM(firstName &amp; " " &amp; initials &amp; " " &amp; lastName)))</f>
        <v/>
      </c>
      <c r="N632" s="46" t="n">
        <v>630</v>
      </c>
    </row>
    <row r="633" customFormat="false" ht="15" hidden="false" customHeight="true" outlineLevel="0" collapsed="false">
      <c r="A633" s="33"/>
      <c r="B633" s="34" t="str">
        <f aca="false">IF($A633="","",IF(OR(ISNUMBER(FIND("BBRC",VLOOKUP($A633,'Species Dictionary'!$B$3:$F$851,5,0))),ISNUMBER(FIND("HOSRP",VLOOKUP($A633,'Species Dictionary'!$B$3:$F$851,5,0)))),"URF req'd",IF(VLOOKUP($A633,'Species Dictionary'!$B$3:$J$851,9,0)="y","Rarity",IF(VLOOKUP($A633,'Species Dictionary'!$B$3:$C$851,2,0)="Escape.","Escape","")
)))</f>
        <v/>
      </c>
      <c r="C633" s="35"/>
      <c r="D633" s="36"/>
      <c r="E633" s="37"/>
      <c r="F633" s="38"/>
      <c r="G633" s="39"/>
      <c r="H633" s="40" t="str">
        <f aca="false">IF(ISBLANK(A633), "", VLOOKUP(A633, 'Species Dictionary'!$B$3:$G$851, 6, 0))</f>
        <v/>
      </c>
      <c r="I633" s="41"/>
      <c r="J633" s="42"/>
      <c r="K633" s="43"/>
      <c r="L633" s="44"/>
      <c r="M633" s="45" t="str">
        <f aca="false">IF(ISBLANK(A633), "",
  IF(ISBLANK(lastName), "Enter your name in the 'My Details' sheet",
  TRIM(firstName &amp; " " &amp; initials &amp; " " &amp; lastName)))</f>
        <v/>
      </c>
      <c r="N633" s="46" t="n">
        <v>631</v>
      </c>
    </row>
    <row r="634" customFormat="false" ht="15" hidden="false" customHeight="true" outlineLevel="0" collapsed="false">
      <c r="A634" s="33"/>
      <c r="B634" s="34" t="str">
        <f aca="false">IF($A634="","",IF(OR(ISNUMBER(FIND("BBRC",VLOOKUP($A634,'Species Dictionary'!$B$3:$F$851,5,0))),ISNUMBER(FIND("HOSRP",VLOOKUP($A634,'Species Dictionary'!$B$3:$F$851,5,0)))),"URF req'd",IF(VLOOKUP($A634,'Species Dictionary'!$B$3:$J$851,9,0)="y","Rarity",IF(VLOOKUP($A634,'Species Dictionary'!$B$3:$C$851,2,0)="Escape.","Escape","")
)))</f>
        <v/>
      </c>
      <c r="C634" s="35"/>
      <c r="D634" s="36"/>
      <c r="E634" s="37"/>
      <c r="F634" s="38"/>
      <c r="G634" s="39"/>
      <c r="H634" s="40" t="str">
        <f aca="false">IF(ISBLANK(A634), "", VLOOKUP(A634, 'Species Dictionary'!$B$3:$G$851, 6, 0))</f>
        <v/>
      </c>
      <c r="I634" s="41"/>
      <c r="J634" s="42"/>
      <c r="K634" s="43"/>
      <c r="L634" s="44"/>
      <c r="M634" s="45" t="str">
        <f aca="false">IF(ISBLANK(A634), "",
  IF(ISBLANK(lastName), "Enter your name in the 'My Details' sheet",
  TRIM(firstName &amp; " " &amp; initials &amp; " " &amp; lastName)))</f>
        <v/>
      </c>
      <c r="N634" s="46" t="n">
        <v>632</v>
      </c>
    </row>
    <row r="635" customFormat="false" ht="15" hidden="false" customHeight="true" outlineLevel="0" collapsed="false">
      <c r="A635" s="33"/>
      <c r="B635" s="34" t="str">
        <f aca="false">IF($A635="","",IF(OR(ISNUMBER(FIND("BBRC",VLOOKUP($A635,'Species Dictionary'!$B$3:$F$851,5,0))),ISNUMBER(FIND("HOSRP",VLOOKUP($A635,'Species Dictionary'!$B$3:$F$851,5,0)))),"URF req'd",IF(VLOOKUP($A635,'Species Dictionary'!$B$3:$J$851,9,0)="y","Rarity",IF(VLOOKUP($A635,'Species Dictionary'!$B$3:$C$851,2,0)="Escape.","Escape","")
)))</f>
        <v/>
      </c>
      <c r="C635" s="35"/>
      <c r="D635" s="36"/>
      <c r="E635" s="37"/>
      <c r="F635" s="38"/>
      <c r="G635" s="39"/>
      <c r="H635" s="40" t="str">
        <f aca="false">IF(ISBLANK(A635), "", VLOOKUP(A635, 'Species Dictionary'!$B$3:$G$851, 6, 0))</f>
        <v/>
      </c>
      <c r="I635" s="41"/>
      <c r="J635" s="42"/>
      <c r="K635" s="43"/>
      <c r="L635" s="44"/>
      <c r="M635" s="45" t="str">
        <f aca="false">IF(ISBLANK(A635), "",
  IF(ISBLANK(lastName), "Enter your name in the 'My Details' sheet",
  TRIM(firstName &amp; " " &amp; initials &amp; " " &amp; lastName)))</f>
        <v/>
      </c>
      <c r="N635" s="46" t="n">
        <v>633</v>
      </c>
    </row>
    <row r="636" customFormat="false" ht="15" hidden="false" customHeight="true" outlineLevel="0" collapsed="false">
      <c r="A636" s="33"/>
      <c r="B636" s="34" t="str">
        <f aca="false">IF($A636="","",IF(OR(ISNUMBER(FIND("BBRC",VLOOKUP($A636,'Species Dictionary'!$B$3:$F$851,5,0))),ISNUMBER(FIND("HOSRP",VLOOKUP($A636,'Species Dictionary'!$B$3:$F$851,5,0)))),"URF req'd",IF(VLOOKUP($A636,'Species Dictionary'!$B$3:$J$851,9,0)="y","Rarity",IF(VLOOKUP($A636,'Species Dictionary'!$B$3:$C$851,2,0)="Escape.","Escape","")
)))</f>
        <v/>
      </c>
      <c r="C636" s="35"/>
      <c r="D636" s="36"/>
      <c r="E636" s="37"/>
      <c r="F636" s="38"/>
      <c r="G636" s="39"/>
      <c r="H636" s="40" t="str">
        <f aca="false">IF(ISBLANK(A636), "", VLOOKUP(A636, 'Species Dictionary'!$B$3:$G$851, 6, 0))</f>
        <v/>
      </c>
      <c r="I636" s="41"/>
      <c r="J636" s="42"/>
      <c r="K636" s="43"/>
      <c r="L636" s="44"/>
      <c r="M636" s="45" t="str">
        <f aca="false">IF(ISBLANK(A636), "",
  IF(ISBLANK(lastName), "Enter your name in the 'My Details' sheet",
  TRIM(firstName &amp; " " &amp; initials &amp; " " &amp; lastName)))</f>
        <v/>
      </c>
      <c r="N636" s="46" t="n">
        <v>634</v>
      </c>
    </row>
    <row r="637" customFormat="false" ht="15" hidden="false" customHeight="true" outlineLevel="0" collapsed="false">
      <c r="A637" s="33"/>
      <c r="B637" s="34" t="str">
        <f aca="false">IF($A637="","",IF(OR(ISNUMBER(FIND("BBRC",VLOOKUP($A637,'Species Dictionary'!$B$3:$F$851,5,0))),ISNUMBER(FIND("HOSRP",VLOOKUP($A637,'Species Dictionary'!$B$3:$F$851,5,0)))),"URF req'd",IF(VLOOKUP($A637,'Species Dictionary'!$B$3:$J$851,9,0)="y","Rarity",IF(VLOOKUP($A637,'Species Dictionary'!$B$3:$C$851,2,0)="Escape.","Escape","")
)))</f>
        <v/>
      </c>
      <c r="C637" s="35"/>
      <c r="D637" s="36"/>
      <c r="E637" s="37"/>
      <c r="F637" s="38"/>
      <c r="G637" s="39"/>
      <c r="H637" s="40" t="str">
        <f aca="false">IF(ISBLANK(A637), "", VLOOKUP(A637, 'Species Dictionary'!$B$3:$G$851, 6, 0))</f>
        <v/>
      </c>
      <c r="I637" s="41"/>
      <c r="J637" s="42"/>
      <c r="K637" s="43"/>
      <c r="L637" s="44"/>
      <c r="M637" s="45" t="str">
        <f aca="false">IF(ISBLANK(A637), "",
  IF(ISBLANK(lastName), "Enter your name in the 'My Details' sheet",
  TRIM(firstName &amp; " " &amp; initials &amp; " " &amp; lastName)))</f>
        <v/>
      </c>
      <c r="N637" s="46" t="n">
        <v>635</v>
      </c>
    </row>
    <row r="638" customFormat="false" ht="15" hidden="false" customHeight="true" outlineLevel="0" collapsed="false">
      <c r="A638" s="33"/>
      <c r="B638" s="34" t="str">
        <f aca="false">IF($A638="","",IF(OR(ISNUMBER(FIND("BBRC",VLOOKUP($A638,'Species Dictionary'!$B$3:$F$851,5,0))),ISNUMBER(FIND("HOSRP",VLOOKUP($A638,'Species Dictionary'!$B$3:$F$851,5,0)))),"URF req'd",IF(VLOOKUP($A638,'Species Dictionary'!$B$3:$J$851,9,0)="y","Rarity",IF(VLOOKUP($A638,'Species Dictionary'!$B$3:$C$851,2,0)="Escape.","Escape","")
)))</f>
        <v/>
      </c>
      <c r="C638" s="35"/>
      <c r="D638" s="36"/>
      <c r="E638" s="37"/>
      <c r="F638" s="38"/>
      <c r="G638" s="39"/>
      <c r="H638" s="40" t="str">
        <f aca="false">IF(ISBLANK(A638), "", VLOOKUP(A638, 'Species Dictionary'!$B$3:$G$851, 6, 0))</f>
        <v/>
      </c>
      <c r="I638" s="41"/>
      <c r="J638" s="42"/>
      <c r="K638" s="43"/>
      <c r="L638" s="44"/>
      <c r="M638" s="45" t="str">
        <f aca="false">IF(ISBLANK(A638), "",
  IF(ISBLANK(lastName), "Enter your name in the 'My Details' sheet",
  TRIM(firstName &amp; " " &amp; initials &amp; " " &amp; lastName)))</f>
        <v/>
      </c>
      <c r="N638" s="46" t="n">
        <v>636</v>
      </c>
    </row>
    <row r="639" customFormat="false" ht="15" hidden="false" customHeight="true" outlineLevel="0" collapsed="false">
      <c r="A639" s="33"/>
      <c r="B639" s="34" t="str">
        <f aca="false">IF($A639="","",IF(OR(ISNUMBER(FIND("BBRC",VLOOKUP($A639,'Species Dictionary'!$B$3:$F$851,5,0))),ISNUMBER(FIND("HOSRP",VLOOKUP($A639,'Species Dictionary'!$B$3:$F$851,5,0)))),"URF req'd",IF(VLOOKUP($A639,'Species Dictionary'!$B$3:$J$851,9,0)="y","Rarity",IF(VLOOKUP($A639,'Species Dictionary'!$B$3:$C$851,2,0)="Escape.","Escape","")
)))</f>
        <v/>
      </c>
      <c r="C639" s="35"/>
      <c r="D639" s="36"/>
      <c r="E639" s="37"/>
      <c r="F639" s="38"/>
      <c r="G639" s="39"/>
      <c r="H639" s="40" t="str">
        <f aca="false">IF(ISBLANK(A639), "", VLOOKUP(A639, 'Species Dictionary'!$B$3:$G$851, 6, 0))</f>
        <v/>
      </c>
      <c r="I639" s="41"/>
      <c r="J639" s="42"/>
      <c r="K639" s="43"/>
      <c r="L639" s="44"/>
      <c r="M639" s="45" t="str">
        <f aca="false">IF(ISBLANK(A639), "",
  IF(ISBLANK(lastName), "Enter your name in the 'My Details' sheet",
  TRIM(firstName &amp; " " &amp; initials &amp; " " &amp; lastName)))</f>
        <v/>
      </c>
      <c r="N639" s="46" t="n">
        <v>637</v>
      </c>
    </row>
    <row r="640" customFormat="false" ht="15" hidden="false" customHeight="true" outlineLevel="0" collapsed="false">
      <c r="A640" s="33"/>
      <c r="B640" s="34" t="str">
        <f aca="false">IF($A640="","",IF(OR(ISNUMBER(FIND("BBRC",VLOOKUP($A640,'Species Dictionary'!$B$3:$F$851,5,0))),ISNUMBER(FIND("HOSRP",VLOOKUP($A640,'Species Dictionary'!$B$3:$F$851,5,0)))),"URF req'd",IF(VLOOKUP($A640,'Species Dictionary'!$B$3:$J$851,9,0)="y","Rarity",IF(VLOOKUP($A640,'Species Dictionary'!$B$3:$C$851,2,0)="Escape.","Escape","")
)))</f>
        <v/>
      </c>
      <c r="C640" s="35"/>
      <c r="D640" s="36"/>
      <c r="E640" s="37"/>
      <c r="F640" s="38"/>
      <c r="G640" s="39"/>
      <c r="H640" s="40" t="str">
        <f aca="false">IF(ISBLANK(A640), "", VLOOKUP(A640, 'Species Dictionary'!$B$3:$G$851, 6, 0))</f>
        <v/>
      </c>
      <c r="I640" s="41"/>
      <c r="J640" s="42"/>
      <c r="K640" s="43"/>
      <c r="L640" s="44"/>
      <c r="M640" s="45" t="str">
        <f aca="false">IF(ISBLANK(A640), "",
  IF(ISBLANK(lastName), "Enter your name in the 'My Details' sheet",
  TRIM(firstName &amp; " " &amp; initials &amp; " " &amp; lastName)))</f>
        <v/>
      </c>
      <c r="N640" s="46" t="n">
        <v>638</v>
      </c>
    </row>
    <row r="641" customFormat="false" ht="15" hidden="false" customHeight="true" outlineLevel="0" collapsed="false">
      <c r="A641" s="33"/>
      <c r="B641" s="34" t="str">
        <f aca="false">IF($A641="","",IF(OR(ISNUMBER(FIND("BBRC",VLOOKUP($A641,'Species Dictionary'!$B$3:$F$851,5,0))),ISNUMBER(FIND("HOSRP",VLOOKUP($A641,'Species Dictionary'!$B$3:$F$851,5,0)))),"URF req'd",IF(VLOOKUP($A641,'Species Dictionary'!$B$3:$J$851,9,0)="y","Rarity",IF(VLOOKUP($A641,'Species Dictionary'!$B$3:$C$851,2,0)="Escape.","Escape","")
)))</f>
        <v/>
      </c>
      <c r="C641" s="35"/>
      <c r="D641" s="36"/>
      <c r="E641" s="37"/>
      <c r="F641" s="38"/>
      <c r="G641" s="39"/>
      <c r="H641" s="40" t="str">
        <f aca="false">IF(ISBLANK(A641), "", VLOOKUP(A641, 'Species Dictionary'!$B$3:$G$851, 6, 0))</f>
        <v/>
      </c>
      <c r="I641" s="41"/>
      <c r="J641" s="42"/>
      <c r="K641" s="43"/>
      <c r="L641" s="44"/>
      <c r="M641" s="45" t="str">
        <f aca="false">IF(ISBLANK(A641), "",
  IF(ISBLANK(lastName), "Enter your name in the 'My Details' sheet",
  TRIM(firstName &amp; " " &amp; initials &amp; " " &amp; lastName)))</f>
        <v/>
      </c>
      <c r="N641" s="46" t="n">
        <v>639</v>
      </c>
    </row>
    <row r="642" customFormat="false" ht="15" hidden="false" customHeight="true" outlineLevel="0" collapsed="false">
      <c r="A642" s="33"/>
      <c r="B642" s="34" t="str">
        <f aca="false">IF($A642="","",IF(OR(ISNUMBER(FIND("BBRC",VLOOKUP($A642,'Species Dictionary'!$B$3:$F$851,5,0))),ISNUMBER(FIND("HOSRP",VLOOKUP($A642,'Species Dictionary'!$B$3:$F$851,5,0)))),"URF req'd",IF(VLOOKUP($A642,'Species Dictionary'!$B$3:$J$851,9,0)="y","Rarity",IF(VLOOKUP($A642,'Species Dictionary'!$B$3:$C$851,2,0)="Escape.","Escape","")
)))</f>
        <v/>
      </c>
      <c r="C642" s="35"/>
      <c r="D642" s="36"/>
      <c r="E642" s="37"/>
      <c r="F642" s="38"/>
      <c r="G642" s="39"/>
      <c r="H642" s="40" t="str">
        <f aca="false">IF(ISBLANK(A642), "", VLOOKUP(A642, 'Species Dictionary'!$B$3:$G$851, 6, 0))</f>
        <v/>
      </c>
      <c r="I642" s="41"/>
      <c r="J642" s="42"/>
      <c r="K642" s="43"/>
      <c r="L642" s="44"/>
      <c r="M642" s="45" t="str">
        <f aca="false">IF(ISBLANK(A642), "",
  IF(ISBLANK(lastName), "Enter your name in the 'My Details' sheet",
  TRIM(firstName &amp; " " &amp; initials &amp; " " &amp; lastName)))</f>
        <v/>
      </c>
      <c r="N642" s="46" t="n">
        <v>640</v>
      </c>
    </row>
    <row r="643" customFormat="false" ht="15" hidden="false" customHeight="true" outlineLevel="0" collapsed="false">
      <c r="A643" s="33"/>
      <c r="B643" s="34" t="str">
        <f aca="false">IF($A643="","",IF(OR(ISNUMBER(FIND("BBRC",VLOOKUP($A643,'Species Dictionary'!$B$3:$F$851,5,0))),ISNUMBER(FIND("HOSRP",VLOOKUP($A643,'Species Dictionary'!$B$3:$F$851,5,0)))),"URF req'd",IF(VLOOKUP($A643,'Species Dictionary'!$B$3:$J$851,9,0)="y","Rarity",IF(VLOOKUP($A643,'Species Dictionary'!$B$3:$C$851,2,0)="Escape.","Escape","")
)))</f>
        <v/>
      </c>
      <c r="C643" s="35"/>
      <c r="D643" s="36"/>
      <c r="E643" s="37"/>
      <c r="F643" s="38"/>
      <c r="G643" s="39"/>
      <c r="H643" s="40" t="str">
        <f aca="false">IF(ISBLANK(A643), "", VLOOKUP(A643, 'Species Dictionary'!$B$3:$G$851, 6, 0))</f>
        <v/>
      </c>
      <c r="I643" s="41"/>
      <c r="J643" s="42"/>
      <c r="K643" s="43"/>
      <c r="L643" s="44"/>
      <c r="M643" s="45" t="str">
        <f aca="false">IF(ISBLANK(A643), "",
  IF(ISBLANK(lastName), "Enter your name in the 'My Details' sheet",
  TRIM(firstName &amp; " " &amp; initials &amp; " " &amp; lastName)))</f>
        <v/>
      </c>
      <c r="N643" s="46" t="n">
        <v>641</v>
      </c>
    </row>
    <row r="644" customFormat="false" ht="15" hidden="false" customHeight="true" outlineLevel="0" collapsed="false">
      <c r="A644" s="33"/>
      <c r="B644" s="34" t="str">
        <f aca="false">IF($A644="","",IF(OR(ISNUMBER(FIND("BBRC",VLOOKUP($A644,'Species Dictionary'!$B$3:$F$851,5,0))),ISNUMBER(FIND("HOSRP",VLOOKUP($A644,'Species Dictionary'!$B$3:$F$851,5,0)))),"URF req'd",IF(VLOOKUP($A644,'Species Dictionary'!$B$3:$J$851,9,0)="y","Rarity",IF(VLOOKUP($A644,'Species Dictionary'!$B$3:$C$851,2,0)="Escape.","Escape","")
)))</f>
        <v/>
      </c>
      <c r="C644" s="35"/>
      <c r="D644" s="36"/>
      <c r="E644" s="37"/>
      <c r="F644" s="38"/>
      <c r="G644" s="39"/>
      <c r="H644" s="40" t="str">
        <f aca="false">IF(ISBLANK(A644), "", VLOOKUP(A644, 'Species Dictionary'!$B$3:$G$851, 6, 0))</f>
        <v/>
      </c>
      <c r="I644" s="41"/>
      <c r="J644" s="42"/>
      <c r="K644" s="43"/>
      <c r="L644" s="44"/>
      <c r="M644" s="45" t="str">
        <f aca="false">IF(ISBLANK(A644), "",
  IF(ISBLANK(lastName), "Enter your name in the 'My Details' sheet",
  TRIM(firstName &amp; " " &amp; initials &amp; " " &amp; lastName)))</f>
        <v/>
      </c>
      <c r="N644" s="46" t="n">
        <v>642</v>
      </c>
    </row>
    <row r="645" customFormat="false" ht="15" hidden="false" customHeight="true" outlineLevel="0" collapsed="false">
      <c r="A645" s="33"/>
      <c r="B645" s="34" t="str">
        <f aca="false">IF($A645="","",IF(OR(ISNUMBER(FIND("BBRC",VLOOKUP($A645,'Species Dictionary'!$B$3:$F$851,5,0))),ISNUMBER(FIND("HOSRP",VLOOKUP($A645,'Species Dictionary'!$B$3:$F$851,5,0)))),"URF req'd",IF(VLOOKUP($A645,'Species Dictionary'!$B$3:$J$851,9,0)="y","Rarity",IF(VLOOKUP($A645,'Species Dictionary'!$B$3:$C$851,2,0)="Escape.","Escape","")
)))</f>
        <v/>
      </c>
      <c r="C645" s="35"/>
      <c r="D645" s="36"/>
      <c r="E645" s="37"/>
      <c r="F645" s="38"/>
      <c r="G645" s="39"/>
      <c r="H645" s="40" t="str">
        <f aca="false">IF(ISBLANK(A645), "", VLOOKUP(A645, 'Species Dictionary'!$B$3:$G$851, 6, 0))</f>
        <v/>
      </c>
      <c r="I645" s="41"/>
      <c r="J645" s="42"/>
      <c r="K645" s="43"/>
      <c r="L645" s="44"/>
      <c r="M645" s="45" t="str">
        <f aca="false">IF(ISBLANK(A645), "",
  IF(ISBLANK(lastName), "Enter your name in the 'My Details' sheet",
  TRIM(firstName &amp; " " &amp; initials &amp; " " &amp; lastName)))</f>
        <v/>
      </c>
      <c r="N645" s="46" t="n">
        <v>643</v>
      </c>
    </row>
    <row r="646" customFormat="false" ht="15" hidden="false" customHeight="true" outlineLevel="0" collapsed="false">
      <c r="A646" s="33"/>
      <c r="B646" s="34" t="str">
        <f aca="false">IF($A646="","",IF(OR(ISNUMBER(FIND("BBRC",VLOOKUP($A646,'Species Dictionary'!$B$3:$F$851,5,0))),ISNUMBER(FIND("HOSRP",VLOOKUP($A646,'Species Dictionary'!$B$3:$F$851,5,0)))),"URF req'd",IF(VLOOKUP($A646,'Species Dictionary'!$B$3:$J$851,9,0)="y","Rarity",IF(VLOOKUP($A646,'Species Dictionary'!$B$3:$C$851,2,0)="Escape.","Escape","")
)))</f>
        <v/>
      </c>
      <c r="C646" s="35"/>
      <c r="D646" s="36"/>
      <c r="E646" s="37"/>
      <c r="F646" s="38"/>
      <c r="G646" s="39"/>
      <c r="H646" s="40" t="str">
        <f aca="false">IF(ISBLANK(A646), "", VLOOKUP(A646, 'Species Dictionary'!$B$3:$G$851, 6, 0))</f>
        <v/>
      </c>
      <c r="I646" s="41"/>
      <c r="J646" s="42"/>
      <c r="K646" s="43"/>
      <c r="L646" s="44"/>
      <c r="M646" s="45" t="str">
        <f aca="false">IF(ISBLANK(A646), "",
  IF(ISBLANK(lastName), "Enter your name in the 'My Details' sheet",
  TRIM(firstName &amp; " " &amp; initials &amp; " " &amp; lastName)))</f>
        <v/>
      </c>
      <c r="N646" s="46" t="n">
        <v>644</v>
      </c>
    </row>
    <row r="647" customFormat="false" ht="15" hidden="false" customHeight="true" outlineLevel="0" collapsed="false">
      <c r="A647" s="33"/>
      <c r="B647" s="34" t="str">
        <f aca="false">IF($A647="","",IF(OR(ISNUMBER(FIND("BBRC",VLOOKUP($A647,'Species Dictionary'!$B$3:$F$851,5,0))),ISNUMBER(FIND("HOSRP",VLOOKUP($A647,'Species Dictionary'!$B$3:$F$851,5,0)))),"URF req'd",IF(VLOOKUP($A647,'Species Dictionary'!$B$3:$J$851,9,0)="y","Rarity",IF(VLOOKUP($A647,'Species Dictionary'!$B$3:$C$851,2,0)="Escape.","Escape","")
)))</f>
        <v/>
      </c>
      <c r="C647" s="35"/>
      <c r="D647" s="36"/>
      <c r="E647" s="37"/>
      <c r="F647" s="38"/>
      <c r="G647" s="39"/>
      <c r="H647" s="40" t="str">
        <f aca="false">IF(ISBLANK(A647), "", VLOOKUP(A647, 'Species Dictionary'!$B$3:$G$851, 6, 0))</f>
        <v/>
      </c>
      <c r="I647" s="41"/>
      <c r="J647" s="42"/>
      <c r="K647" s="43"/>
      <c r="L647" s="44"/>
      <c r="M647" s="45" t="str">
        <f aca="false">IF(ISBLANK(A647), "",
  IF(ISBLANK(lastName), "Enter your name in the 'My Details' sheet",
  TRIM(firstName &amp; " " &amp; initials &amp; " " &amp; lastName)))</f>
        <v/>
      </c>
      <c r="N647" s="46" t="n">
        <v>645</v>
      </c>
    </row>
    <row r="648" customFormat="false" ht="15" hidden="false" customHeight="true" outlineLevel="0" collapsed="false">
      <c r="A648" s="33"/>
      <c r="B648" s="34" t="str">
        <f aca="false">IF($A648="","",IF(OR(ISNUMBER(FIND("BBRC",VLOOKUP($A648,'Species Dictionary'!$B$3:$F$851,5,0))),ISNUMBER(FIND("HOSRP",VLOOKUP($A648,'Species Dictionary'!$B$3:$F$851,5,0)))),"URF req'd",IF(VLOOKUP($A648,'Species Dictionary'!$B$3:$J$851,9,0)="y","Rarity",IF(VLOOKUP($A648,'Species Dictionary'!$B$3:$C$851,2,0)="Escape.","Escape","")
)))</f>
        <v/>
      </c>
      <c r="C648" s="35"/>
      <c r="D648" s="36"/>
      <c r="E648" s="37"/>
      <c r="F648" s="38"/>
      <c r="G648" s="39"/>
      <c r="H648" s="40" t="str">
        <f aca="false">IF(ISBLANK(A648), "", VLOOKUP(A648, 'Species Dictionary'!$B$3:$G$851, 6, 0))</f>
        <v/>
      </c>
      <c r="I648" s="41"/>
      <c r="J648" s="42"/>
      <c r="K648" s="43"/>
      <c r="L648" s="44"/>
      <c r="M648" s="45" t="str">
        <f aca="false">IF(ISBLANK(A648), "",
  IF(ISBLANK(lastName), "Enter your name in the 'My Details' sheet",
  TRIM(firstName &amp; " " &amp; initials &amp; " " &amp; lastName)))</f>
        <v/>
      </c>
      <c r="N648" s="46" t="n">
        <v>646</v>
      </c>
    </row>
    <row r="649" customFormat="false" ht="15" hidden="false" customHeight="true" outlineLevel="0" collapsed="false">
      <c r="A649" s="33"/>
      <c r="B649" s="34" t="str">
        <f aca="false">IF($A649="","",IF(OR(ISNUMBER(FIND("BBRC",VLOOKUP($A649,'Species Dictionary'!$B$3:$F$851,5,0))),ISNUMBER(FIND("HOSRP",VLOOKUP($A649,'Species Dictionary'!$B$3:$F$851,5,0)))),"URF req'd",IF(VLOOKUP($A649,'Species Dictionary'!$B$3:$J$851,9,0)="y","Rarity",IF(VLOOKUP($A649,'Species Dictionary'!$B$3:$C$851,2,0)="Escape.","Escape","")
)))</f>
        <v/>
      </c>
      <c r="C649" s="35"/>
      <c r="D649" s="36"/>
      <c r="E649" s="37"/>
      <c r="F649" s="38"/>
      <c r="G649" s="39"/>
      <c r="H649" s="40" t="str">
        <f aca="false">IF(ISBLANK(A649), "", VLOOKUP(A649, 'Species Dictionary'!$B$3:$G$851, 6, 0))</f>
        <v/>
      </c>
      <c r="I649" s="41"/>
      <c r="J649" s="42"/>
      <c r="K649" s="43"/>
      <c r="L649" s="44"/>
      <c r="M649" s="45" t="str">
        <f aca="false">IF(ISBLANK(A649), "",
  IF(ISBLANK(lastName), "Enter your name in the 'My Details' sheet",
  TRIM(firstName &amp; " " &amp; initials &amp; " " &amp; lastName)))</f>
        <v/>
      </c>
      <c r="N649" s="46" t="n">
        <v>647</v>
      </c>
    </row>
    <row r="650" customFormat="false" ht="15" hidden="false" customHeight="true" outlineLevel="0" collapsed="false">
      <c r="A650" s="33"/>
      <c r="B650" s="34" t="str">
        <f aca="false">IF($A650="","",IF(OR(ISNUMBER(FIND("BBRC",VLOOKUP($A650,'Species Dictionary'!$B$3:$F$851,5,0))),ISNUMBER(FIND("HOSRP",VLOOKUP($A650,'Species Dictionary'!$B$3:$F$851,5,0)))),"URF req'd",IF(VLOOKUP($A650,'Species Dictionary'!$B$3:$J$851,9,0)="y","Rarity",IF(VLOOKUP($A650,'Species Dictionary'!$B$3:$C$851,2,0)="Escape.","Escape","")
)))</f>
        <v/>
      </c>
      <c r="C650" s="35"/>
      <c r="D650" s="36"/>
      <c r="E650" s="37"/>
      <c r="F650" s="38"/>
      <c r="G650" s="39"/>
      <c r="H650" s="40" t="str">
        <f aca="false">IF(ISBLANK(A650), "", VLOOKUP(A650, 'Species Dictionary'!$B$3:$G$851, 6, 0))</f>
        <v/>
      </c>
      <c r="I650" s="41"/>
      <c r="J650" s="42"/>
      <c r="K650" s="43"/>
      <c r="L650" s="44"/>
      <c r="M650" s="45" t="str">
        <f aca="false">IF(ISBLANK(A650), "",
  IF(ISBLANK(lastName), "Enter your name in the 'My Details' sheet",
  TRIM(firstName &amp; " " &amp; initials &amp; " " &amp; lastName)))</f>
        <v/>
      </c>
      <c r="N650" s="46" t="n">
        <v>648</v>
      </c>
    </row>
    <row r="651" customFormat="false" ht="15" hidden="false" customHeight="true" outlineLevel="0" collapsed="false">
      <c r="A651" s="33"/>
      <c r="B651" s="34" t="str">
        <f aca="false">IF($A651="","",IF(OR(ISNUMBER(FIND("BBRC",VLOOKUP($A651,'Species Dictionary'!$B$3:$F$851,5,0))),ISNUMBER(FIND("HOSRP",VLOOKUP($A651,'Species Dictionary'!$B$3:$F$851,5,0)))),"URF req'd",IF(VLOOKUP($A651,'Species Dictionary'!$B$3:$J$851,9,0)="y","Rarity",IF(VLOOKUP($A651,'Species Dictionary'!$B$3:$C$851,2,0)="Escape.","Escape","")
)))</f>
        <v/>
      </c>
      <c r="C651" s="35"/>
      <c r="D651" s="36"/>
      <c r="E651" s="37"/>
      <c r="F651" s="38"/>
      <c r="G651" s="39"/>
      <c r="H651" s="40" t="str">
        <f aca="false">IF(ISBLANK(A651), "", VLOOKUP(A651, 'Species Dictionary'!$B$3:$G$851, 6, 0))</f>
        <v/>
      </c>
      <c r="I651" s="41"/>
      <c r="J651" s="42"/>
      <c r="K651" s="43"/>
      <c r="L651" s="44"/>
      <c r="M651" s="45" t="str">
        <f aca="false">IF(ISBLANK(A651), "",
  IF(ISBLANK(lastName), "Enter your name in the 'My Details' sheet",
  TRIM(firstName &amp; " " &amp; initials &amp; " " &amp; lastName)))</f>
        <v/>
      </c>
      <c r="N651" s="46" t="n">
        <v>649</v>
      </c>
    </row>
    <row r="652" customFormat="false" ht="15" hidden="false" customHeight="true" outlineLevel="0" collapsed="false">
      <c r="A652" s="33"/>
      <c r="B652" s="34" t="str">
        <f aca="false">IF($A652="","",IF(OR(ISNUMBER(FIND("BBRC",VLOOKUP($A652,'Species Dictionary'!$B$3:$F$851,5,0))),ISNUMBER(FIND("HOSRP",VLOOKUP($A652,'Species Dictionary'!$B$3:$F$851,5,0)))),"URF req'd",IF(VLOOKUP($A652,'Species Dictionary'!$B$3:$J$851,9,0)="y","Rarity",IF(VLOOKUP($A652,'Species Dictionary'!$B$3:$C$851,2,0)="Escape.","Escape","")
)))</f>
        <v/>
      </c>
      <c r="C652" s="35"/>
      <c r="D652" s="36"/>
      <c r="E652" s="37"/>
      <c r="F652" s="38"/>
      <c r="G652" s="39"/>
      <c r="H652" s="40" t="str">
        <f aca="false">IF(ISBLANK(A652), "", VLOOKUP(A652, 'Species Dictionary'!$B$3:$G$851, 6, 0))</f>
        <v/>
      </c>
      <c r="I652" s="41"/>
      <c r="J652" s="42"/>
      <c r="K652" s="43"/>
      <c r="L652" s="44"/>
      <c r="M652" s="45" t="str">
        <f aca="false">IF(ISBLANK(A652), "",
  IF(ISBLANK(lastName), "Enter your name in the 'My Details' sheet",
  TRIM(firstName &amp; " " &amp; initials &amp; " " &amp; lastName)))</f>
        <v/>
      </c>
      <c r="N652" s="46" t="n">
        <v>650</v>
      </c>
    </row>
    <row r="653" customFormat="false" ht="15" hidden="false" customHeight="true" outlineLevel="0" collapsed="false">
      <c r="A653" s="33"/>
      <c r="B653" s="34" t="str">
        <f aca="false">IF($A653="","",IF(OR(ISNUMBER(FIND("BBRC",VLOOKUP($A653,'Species Dictionary'!$B$3:$F$851,5,0))),ISNUMBER(FIND("HOSRP",VLOOKUP($A653,'Species Dictionary'!$B$3:$F$851,5,0)))),"URF req'd",IF(VLOOKUP($A653,'Species Dictionary'!$B$3:$J$851,9,0)="y","Rarity",IF(VLOOKUP($A653,'Species Dictionary'!$B$3:$C$851,2,0)="Escape.","Escape","")
)))</f>
        <v/>
      </c>
      <c r="C653" s="35"/>
      <c r="D653" s="36"/>
      <c r="E653" s="37"/>
      <c r="F653" s="38"/>
      <c r="G653" s="39"/>
      <c r="H653" s="40" t="str">
        <f aca="false">IF(ISBLANK(A653), "", VLOOKUP(A653, 'Species Dictionary'!$B$3:$G$851, 6, 0))</f>
        <v/>
      </c>
      <c r="I653" s="41"/>
      <c r="J653" s="42"/>
      <c r="K653" s="43"/>
      <c r="L653" s="44"/>
      <c r="M653" s="45" t="str">
        <f aca="false">IF(ISBLANK(A653), "",
  IF(ISBLANK(lastName), "Enter your name in the 'My Details' sheet",
  TRIM(firstName &amp; " " &amp; initials &amp; " " &amp; lastName)))</f>
        <v/>
      </c>
      <c r="N653" s="46" t="n">
        <v>651</v>
      </c>
    </row>
    <row r="654" customFormat="false" ht="15" hidden="false" customHeight="true" outlineLevel="0" collapsed="false">
      <c r="A654" s="33"/>
      <c r="B654" s="34" t="str">
        <f aca="false">IF($A654="","",IF(OR(ISNUMBER(FIND("BBRC",VLOOKUP($A654,'Species Dictionary'!$B$3:$F$851,5,0))),ISNUMBER(FIND("HOSRP",VLOOKUP($A654,'Species Dictionary'!$B$3:$F$851,5,0)))),"URF req'd",IF(VLOOKUP($A654,'Species Dictionary'!$B$3:$J$851,9,0)="y","Rarity",IF(VLOOKUP($A654,'Species Dictionary'!$B$3:$C$851,2,0)="Escape.","Escape","")
)))</f>
        <v/>
      </c>
      <c r="C654" s="35"/>
      <c r="D654" s="36"/>
      <c r="E654" s="37"/>
      <c r="F654" s="38"/>
      <c r="G654" s="39"/>
      <c r="H654" s="40" t="str">
        <f aca="false">IF(ISBLANK(A654), "", VLOOKUP(A654, 'Species Dictionary'!$B$3:$G$851, 6, 0))</f>
        <v/>
      </c>
      <c r="I654" s="41"/>
      <c r="J654" s="42"/>
      <c r="K654" s="43"/>
      <c r="L654" s="44"/>
      <c r="M654" s="45" t="str">
        <f aca="false">IF(ISBLANK(A654), "",
  IF(ISBLANK(lastName), "Enter your name in the 'My Details' sheet",
  TRIM(firstName &amp; " " &amp; initials &amp; " " &amp; lastName)))</f>
        <v/>
      </c>
      <c r="N654" s="46" t="n">
        <v>652</v>
      </c>
    </row>
    <row r="655" customFormat="false" ht="15" hidden="false" customHeight="true" outlineLevel="0" collapsed="false">
      <c r="A655" s="33"/>
      <c r="B655" s="34" t="str">
        <f aca="false">IF($A655="","",IF(OR(ISNUMBER(FIND("BBRC",VLOOKUP($A655,'Species Dictionary'!$B$3:$F$851,5,0))),ISNUMBER(FIND("HOSRP",VLOOKUP($A655,'Species Dictionary'!$B$3:$F$851,5,0)))),"URF req'd",IF(VLOOKUP($A655,'Species Dictionary'!$B$3:$J$851,9,0)="y","Rarity",IF(VLOOKUP($A655,'Species Dictionary'!$B$3:$C$851,2,0)="Escape.","Escape","")
)))</f>
        <v/>
      </c>
      <c r="C655" s="35"/>
      <c r="D655" s="36"/>
      <c r="E655" s="37"/>
      <c r="F655" s="38"/>
      <c r="G655" s="39"/>
      <c r="H655" s="40" t="str">
        <f aca="false">IF(ISBLANK(A655), "", VLOOKUP(A655, 'Species Dictionary'!$B$3:$G$851, 6, 0))</f>
        <v/>
      </c>
      <c r="I655" s="41"/>
      <c r="J655" s="42"/>
      <c r="K655" s="43"/>
      <c r="L655" s="44"/>
      <c r="M655" s="45" t="str">
        <f aca="false">IF(ISBLANK(A655), "",
  IF(ISBLANK(lastName), "Enter your name in the 'My Details' sheet",
  TRIM(firstName &amp; " " &amp; initials &amp; " " &amp; lastName)))</f>
        <v/>
      </c>
      <c r="N655" s="46" t="n">
        <v>653</v>
      </c>
    </row>
    <row r="656" customFormat="false" ht="15" hidden="false" customHeight="true" outlineLevel="0" collapsed="false">
      <c r="A656" s="33"/>
      <c r="B656" s="34" t="str">
        <f aca="false">IF($A656="","",IF(OR(ISNUMBER(FIND("BBRC",VLOOKUP($A656,'Species Dictionary'!$B$3:$F$851,5,0))),ISNUMBER(FIND("HOSRP",VLOOKUP($A656,'Species Dictionary'!$B$3:$F$851,5,0)))),"URF req'd",IF(VLOOKUP($A656,'Species Dictionary'!$B$3:$J$851,9,0)="y","Rarity",IF(VLOOKUP($A656,'Species Dictionary'!$B$3:$C$851,2,0)="Escape.","Escape","")
)))</f>
        <v/>
      </c>
      <c r="C656" s="35"/>
      <c r="D656" s="36"/>
      <c r="E656" s="37"/>
      <c r="F656" s="38"/>
      <c r="G656" s="39"/>
      <c r="H656" s="40" t="str">
        <f aca="false">IF(ISBLANK(A656), "", VLOOKUP(A656, 'Species Dictionary'!$B$3:$G$851, 6, 0))</f>
        <v/>
      </c>
      <c r="I656" s="41"/>
      <c r="J656" s="42"/>
      <c r="K656" s="43"/>
      <c r="L656" s="44"/>
      <c r="M656" s="45" t="str">
        <f aca="false">IF(ISBLANK(A656), "",
  IF(ISBLANK(lastName), "Enter your name in the 'My Details' sheet",
  TRIM(firstName &amp; " " &amp; initials &amp; " " &amp; lastName)))</f>
        <v/>
      </c>
      <c r="N656" s="46" t="n">
        <v>654</v>
      </c>
    </row>
    <row r="657" customFormat="false" ht="15" hidden="false" customHeight="true" outlineLevel="0" collapsed="false">
      <c r="A657" s="33"/>
      <c r="B657" s="34" t="str">
        <f aca="false">IF($A657="","",IF(OR(ISNUMBER(FIND("BBRC",VLOOKUP($A657,'Species Dictionary'!$B$3:$F$851,5,0))),ISNUMBER(FIND("HOSRP",VLOOKUP($A657,'Species Dictionary'!$B$3:$F$851,5,0)))),"URF req'd",IF(VLOOKUP($A657,'Species Dictionary'!$B$3:$J$851,9,0)="y","Rarity",IF(VLOOKUP($A657,'Species Dictionary'!$B$3:$C$851,2,0)="Escape.","Escape","")
)))</f>
        <v/>
      </c>
      <c r="C657" s="35"/>
      <c r="D657" s="36"/>
      <c r="E657" s="37"/>
      <c r="F657" s="38"/>
      <c r="G657" s="39"/>
      <c r="H657" s="40" t="str">
        <f aca="false">IF(ISBLANK(A657), "", VLOOKUP(A657, 'Species Dictionary'!$B$3:$G$851, 6, 0))</f>
        <v/>
      </c>
      <c r="I657" s="41"/>
      <c r="J657" s="42"/>
      <c r="K657" s="43"/>
      <c r="L657" s="44"/>
      <c r="M657" s="45" t="str">
        <f aca="false">IF(ISBLANK(A657), "",
  IF(ISBLANK(lastName), "Enter your name in the 'My Details' sheet",
  TRIM(firstName &amp; " " &amp; initials &amp; " " &amp; lastName)))</f>
        <v/>
      </c>
      <c r="N657" s="46" t="n">
        <v>655</v>
      </c>
    </row>
    <row r="658" customFormat="false" ht="15" hidden="false" customHeight="true" outlineLevel="0" collapsed="false">
      <c r="A658" s="33"/>
      <c r="B658" s="34" t="str">
        <f aca="false">IF($A658="","",IF(OR(ISNUMBER(FIND("BBRC",VLOOKUP($A658,'Species Dictionary'!$B$3:$F$851,5,0))),ISNUMBER(FIND("HOSRP",VLOOKUP($A658,'Species Dictionary'!$B$3:$F$851,5,0)))),"URF req'd",IF(VLOOKUP($A658,'Species Dictionary'!$B$3:$J$851,9,0)="y","Rarity",IF(VLOOKUP($A658,'Species Dictionary'!$B$3:$C$851,2,0)="Escape.","Escape","")
)))</f>
        <v/>
      </c>
      <c r="C658" s="35"/>
      <c r="D658" s="36"/>
      <c r="E658" s="37"/>
      <c r="F658" s="38"/>
      <c r="G658" s="39"/>
      <c r="H658" s="40" t="str">
        <f aca="false">IF(ISBLANK(A658), "", VLOOKUP(A658, 'Species Dictionary'!$B$3:$G$851, 6, 0))</f>
        <v/>
      </c>
      <c r="I658" s="41"/>
      <c r="J658" s="42"/>
      <c r="K658" s="43"/>
      <c r="L658" s="44"/>
      <c r="M658" s="45" t="str">
        <f aca="false">IF(ISBLANK(A658), "",
  IF(ISBLANK(lastName), "Enter your name in the 'My Details' sheet",
  TRIM(firstName &amp; " " &amp; initials &amp; " " &amp; lastName)))</f>
        <v/>
      </c>
      <c r="N658" s="46" t="n">
        <v>656</v>
      </c>
    </row>
    <row r="659" customFormat="false" ht="15" hidden="false" customHeight="true" outlineLevel="0" collapsed="false">
      <c r="A659" s="33"/>
      <c r="B659" s="34" t="str">
        <f aca="false">IF($A659="","",IF(OR(ISNUMBER(FIND("BBRC",VLOOKUP($A659,'Species Dictionary'!$B$3:$F$851,5,0))),ISNUMBER(FIND("HOSRP",VLOOKUP($A659,'Species Dictionary'!$B$3:$F$851,5,0)))),"URF req'd",IF(VLOOKUP($A659,'Species Dictionary'!$B$3:$J$851,9,0)="y","Rarity",IF(VLOOKUP($A659,'Species Dictionary'!$B$3:$C$851,2,0)="Escape.","Escape","")
)))</f>
        <v/>
      </c>
      <c r="C659" s="35"/>
      <c r="D659" s="36"/>
      <c r="E659" s="37"/>
      <c r="F659" s="38"/>
      <c r="G659" s="39"/>
      <c r="H659" s="40" t="str">
        <f aca="false">IF(ISBLANK(A659), "", VLOOKUP(A659, 'Species Dictionary'!$B$3:$G$851, 6, 0))</f>
        <v/>
      </c>
      <c r="I659" s="41"/>
      <c r="J659" s="42"/>
      <c r="K659" s="43"/>
      <c r="L659" s="44"/>
      <c r="M659" s="45" t="str">
        <f aca="false">IF(ISBLANK(A659), "",
  IF(ISBLANK(lastName), "Enter your name in the 'My Details' sheet",
  TRIM(firstName &amp; " " &amp; initials &amp; " " &amp; lastName)))</f>
        <v/>
      </c>
      <c r="N659" s="46" t="n">
        <v>657</v>
      </c>
    </row>
    <row r="660" customFormat="false" ht="15" hidden="false" customHeight="true" outlineLevel="0" collapsed="false">
      <c r="A660" s="33"/>
      <c r="B660" s="34" t="str">
        <f aca="false">IF($A660="","",IF(OR(ISNUMBER(FIND("BBRC",VLOOKUP($A660,'Species Dictionary'!$B$3:$F$851,5,0))),ISNUMBER(FIND("HOSRP",VLOOKUP($A660,'Species Dictionary'!$B$3:$F$851,5,0)))),"URF req'd",IF(VLOOKUP($A660,'Species Dictionary'!$B$3:$J$851,9,0)="y","Rarity",IF(VLOOKUP($A660,'Species Dictionary'!$B$3:$C$851,2,0)="Escape.","Escape","")
)))</f>
        <v/>
      </c>
      <c r="C660" s="35"/>
      <c r="D660" s="36"/>
      <c r="E660" s="37"/>
      <c r="F660" s="38"/>
      <c r="G660" s="39"/>
      <c r="H660" s="40" t="str">
        <f aca="false">IF(ISBLANK(A660), "", VLOOKUP(A660, 'Species Dictionary'!$B$3:$G$851, 6, 0))</f>
        <v/>
      </c>
      <c r="I660" s="41"/>
      <c r="J660" s="42"/>
      <c r="K660" s="43"/>
      <c r="L660" s="44"/>
      <c r="M660" s="45" t="str">
        <f aca="false">IF(ISBLANK(A660), "",
  IF(ISBLANK(lastName), "Enter your name in the 'My Details' sheet",
  TRIM(firstName &amp; " " &amp; initials &amp; " " &amp; lastName)))</f>
        <v/>
      </c>
      <c r="N660" s="46" t="n">
        <v>658</v>
      </c>
    </row>
    <row r="661" customFormat="false" ht="15" hidden="false" customHeight="true" outlineLevel="0" collapsed="false">
      <c r="A661" s="33"/>
      <c r="B661" s="34" t="str">
        <f aca="false">IF($A661="","",IF(OR(ISNUMBER(FIND("BBRC",VLOOKUP($A661,'Species Dictionary'!$B$3:$F$851,5,0))),ISNUMBER(FIND("HOSRP",VLOOKUP($A661,'Species Dictionary'!$B$3:$F$851,5,0)))),"URF req'd",IF(VLOOKUP($A661,'Species Dictionary'!$B$3:$J$851,9,0)="y","Rarity",IF(VLOOKUP($A661,'Species Dictionary'!$B$3:$C$851,2,0)="Escape.","Escape","")
)))</f>
        <v/>
      </c>
      <c r="C661" s="35"/>
      <c r="D661" s="36"/>
      <c r="E661" s="37"/>
      <c r="F661" s="38"/>
      <c r="G661" s="39"/>
      <c r="H661" s="40" t="str">
        <f aca="false">IF(ISBLANK(A661), "", VLOOKUP(A661, 'Species Dictionary'!$B$3:$G$851, 6, 0))</f>
        <v/>
      </c>
      <c r="I661" s="41"/>
      <c r="J661" s="42"/>
      <c r="K661" s="43"/>
      <c r="L661" s="44"/>
      <c r="M661" s="45" t="str">
        <f aca="false">IF(ISBLANK(A661), "",
  IF(ISBLANK(lastName), "Enter your name in the 'My Details' sheet",
  TRIM(firstName &amp; " " &amp; initials &amp; " " &amp; lastName)))</f>
        <v/>
      </c>
      <c r="N661" s="46" t="n">
        <v>659</v>
      </c>
    </row>
    <row r="662" customFormat="false" ht="15" hidden="false" customHeight="true" outlineLevel="0" collapsed="false">
      <c r="A662" s="33"/>
      <c r="B662" s="34" t="str">
        <f aca="false">IF($A662="","",IF(OR(ISNUMBER(FIND("BBRC",VLOOKUP($A662,'Species Dictionary'!$B$3:$F$851,5,0))),ISNUMBER(FIND("HOSRP",VLOOKUP($A662,'Species Dictionary'!$B$3:$F$851,5,0)))),"URF req'd",IF(VLOOKUP($A662,'Species Dictionary'!$B$3:$J$851,9,0)="y","Rarity",IF(VLOOKUP($A662,'Species Dictionary'!$B$3:$C$851,2,0)="Escape.","Escape","")
)))</f>
        <v/>
      </c>
      <c r="C662" s="35"/>
      <c r="D662" s="36"/>
      <c r="E662" s="37"/>
      <c r="F662" s="38"/>
      <c r="G662" s="39"/>
      <c r="H662" s="40" t="str">
        <f aca="false">IF(ISBLANK(A662), "", VLOOKUP(A662, 'Species Dictionary'!$B$3:$G$851, 6, 0))</f>
        <v/>
      </c>
      <c r="I662" s="41"/>
      <c r="J662" s="42"/>
      <c r="K662" s="43"/>
      <c r="L662" s="44"/>
      <c r="M662" s="45" t="str">
        <f aca="false">IF(ISBLANK(A662), "",
  IF(ISBLANK(lastName), "Enter your name in the 'My Details' sheet",
  TRIM(firstName &amp; " " &amp; initials &amp; " " &amp; lastName)))</f>
        <v/>
      </c>
      <c r="N662" s="46" t="n">
        <v>660</v>
      </c>
    </row>
    <row r="663" customFormat="false" ht="15" hidden="false" customHeight="true" outlineLevel="0" collapsed="false">
      <c r="A663" s="33"/>
      <c r="B663" s="34" t="str">
        <f aca="false">IF($A663="","",IF(OR(ISNUMBER(FIND("BBRC",VLOOKUP($A663,'Species Dictionary'!$B$3:$F$851,5,0))),ISNUMBER(FIND("HOSRP",VLOOKUP($A663,'Species Dictionary'!$B$3:$F$851,5,0)))),"URF req'd",IF(VLOOKUP($A663,'Species Dictionary'!$B$3:$J$851,9,0)="y","Rarity",IF(VLOOKUP($A663,'Species Dictionary'!$B$3:$C$851,2,0)="Escape.","Escape","")
)))</f>
        <v/>
      </c>
      <c r="C663" s="35"/>
      <c r="D663" s="36"/>
      <c r="E663" s="37"/>
      <c r="F663" s="38"/>
      <c r="G663" s="39"/>
      <c r="H663" s="40" t="str">
        <f aca="false">IF(ISBLANK(A663), "", VLOOKUP(A663, 'Species Dictionary'!$B$3:$G$851, 6, 0))</f>
        <v/>
      </c>
      <c r="I663" s="41"/>
      <c r="J663" s="42"/>
      <c r="K663" s="43"/>
      <c r="L663" s="44"/>
      <c r="M663" s="45" t="str">
        <f aca="false">IF(ISBLANK(A663), "",
  IF(ISBLANK(lastName), "Enter your name in the 'My Details' sheet",
  TRIM(firstName &amp; " " &amp; initials &amp; " " &amp; lastName)))</f>
        <v/>
      </c>
      <c r="N663" s="46" t="n">
        <v>661</v>
      </c>
    </row>
    <row r="664" customFormat="false" ht="15" hidden="false" customHeight="true" outlineLevel="0" collapsed="false">
      <c r="A664" s="33"/>
      <c r="B664" s="34" t="str">
        <f aca="false">IF($A664="","",IF(OR(ISNUMBER(FIND("BBRC",VLOOKUP($A664,'Species Dictionary'!$B$3:$F$851,5,0))),ISNUMBER(FIND("HOSRP",VLOOKUP($A664,'Species Dictionary'!$B$3:$F$851,5,0)))),"URF req'd",IF(VLOOKUP($A664,'Species Dictionary'!$B$3:$J$851,9,0)="y","Rarity",IF(VLOOKUP($A664,'Species Dictionary'!$B$3:$C$851,2,0)="Escape.","Escape","")
)))</f>
        <v/>
      </c>
      <c r="C664" s="35"/>
      <c r="D664" s="36"/>
      <c r="E664" s="37"/>
      <c r="F664" s="38"/>
      <c r="G664" s="39"/>
      <c r="H664" s="40" t="str">
        <f aca="false">IF(ISBLANK(A664), "", VLOOKUP(A664, 'Species Dictionary'!$B$3:$G$851, 6, 0))</f>
        <v/>
      </c>
      <c r="I664" s="41"/>
      <c r="J664" s="42"/>
      <c r="K664" s="43"/>
      <c r="L664" s="44"/>
      <c r="M664" s="45" t="str">
        <f aca="false">IF(ISBLANK(A664), "",
  IF(ISBLANK(lastName), "Enter your name in the 'My Details' sheet",
  TRIM(firstName &amp; " " &amp; initials &amp; " " &amp; lastName)))</f>
        <v/>
      </c>
      <c r="N664" s="46" t="n">
        <v>662</v>
      </c>
    </row>
    <row r="665" customFormat="false" ht="15" hidden="false" customHeight="true" outlineLevel="0" collapsed="false">
      <c r="A665" s="33"/>
      <c r="B665" s="34" t="str">
        <f aca="false">IF($A665="","",IF(OR(ISNUMBER(FIND("BBRC",VLOOKUP($A665,'Species Dictionary'!$B$3:$F$851,5,0))),ISNUMBER(FIND("HOSRP",VLOOKUP($A665,'Species Dictionary'!$B$3:$F$851,5,0)))),"URF req'd",IF(VLOOKUP($A665,'Species Dictionary'!$B$3:$J$851,9,0)="y","Rarity",IF(VLOOKUP($A665,'Species Dictionary'!$B$3:$C$851,2,0)="Escape.","Escape","")
)))</f>
        <v/>
      </c>
      <c r="C665" s="35"/>
      <c r="D665" s="36"/>
      <c r="E665" s="37"/>
      <c r="F665" s="38"/>
      <c r="G665" s="39"/>
      <c r="H665" s="40" t="str">
        <f aca="false">IF(ISBLANK(A665), "", VLOOKUP(A665, 'Species Dictionary'!$B$3:$G$851, 6, 0))</f>
        <v/>
      </c>
      <c r="I665" s="41"/>
      <c r="J665" s="42"/>
      <c r="K665" s="43"/>
      <c r="L665" s="44"/>
      <c r="M665" s="45" t="str">
        <f aca="false">IF(ISBLANK(A665), "",
  IF(ISBLANK(lastName), "Enter your name in the 'My Details' sheet",
  TRIM(firstName &amp; " " &amp; initials &amp; " " &amp; lastName)))</f>
        <v/>
      </c>
      <c r="N665" s="46" t="n">
        <v>663</v>
      </c>
    </row>
    <row r="666" customFormat="false" ht="15" hidden="false" customHeight="true" outlineLevel="0" collapsed="false">
      <c r="A666" s="33"/>
      <c r="B666" s="34" t="str">
        <f aca="false">IF($A666="","",IF(OR(ISNUMBER(FIND("BBRC",VLOOKUP($A666,'Species Dictionary'!$B$3:$F$851,5,0))),ISNUMBER(FIND("HOSRP",VLOOKUP($A666,'Species Dictionary'!$B$3:$F$851,5,0)))),"URF req'd",IF(VLOOKUP($A666,'Species Dictionary'!$B$3:$J$851,9,0)="y","Rarity",IF(VLOOKUP($A666,'Species Dictionary'!$B$3:$C$851,2,0)="Escape.","Escape","")
)))</f>
        <v/>
      </c>
      <c r="C666" s="35"/>
      <c r="D666" s="36"/>
      <c r="E666" s="37"/>
      <c r="F666" s="38"/>
      <c r="G666" s="39"/>
      <c r="H666" s="40" t="str">
        <f aca="false">IF(ISBLANK(A666), "", VLOOKUP(A666, 'Species Dictionary'!$B$3:$G$851, 6, 0))</f>
        <v/>
      </c>
      <c r="I666" s="41"/>
      <c r="J666" s="42"/>
      <c r="K666" s="43"/>
      <c r="L666" s="44"/>
      <c r="M666" s="45" t="str">
        <f aca="false">IF(ISBLANK(A666), "",
  IF(ISBLANK(lastName), "Enter your name in the 'My Details' sheet",
  TRIM(firstName &amp; " " &amp; initials &amp; " " &amp; lastName)))</f>
        <v/>
      </c>
      <c r="N666" s="46" t="n">
        <v>664</v>
      </c>
    </row>
    <row r="667" customFormat="false" ht="15" hidden="false" customHeight="true" outlineLevel="0" collapsed="false">
      <c r="A667" s="33"/>
      <c r="B667" s="34" t="str">
        <f aca="false">IF($A667="","",IF(OR(ISNUMBER(FIND("BBRC",VLOOKUP($A667,'Species Dictionary'!$B$3:$F$851,5,0))),ISNUMBER(FIND("HOSRP",VLOOKUP($A667,'Species Dictionary'!$B$3:$F$851,5,0)))),"URF req'd",IF(VLOOKUP($A667,'Species Dictionary'!$B$3:$J$851,9,0)="y","Rarity",IF(VLOOKUP($A667,'Species Dictionary'!$B$3:$C$851,2,0)="Escape.","Escape","")
)))</f>
        <v/>
      </c>
      <c r="C667" s="35"/>
      <c r="D667" s="36"/>
      <c r="E667" s="37"/>
      <c r="F667" s="38"/>
      <c r="G667" s="39"/>
      <c r="H667" s="40" t="str">
        <f aca="false">IF(ISBLANK(A667), "", VLOOKUP(A667, 'Species Dictionary'!$B$3:$G$851, 6, 0))</f>
        <v/>
      </c>
      <c r="I667" s="41"/>
      <c r="J667" s="42"/>
      <c r="K667" s="43"/>
      <c r="L667" s="44"/>
      <c r="M667" s="45" t="str">
        <f aca="false">IF(ISBLANK(A667), "",
  IF(ISBLANK(lastName), "Enter your name in the 'My Details' sheet",
  TRIM(firstName &amp; " " &amp; initials &amp; " " &amp; lastName)))</f>
        <v/>
      </c>
      <c r="N667" s="46" t="n">
        <v>665</v>
      </c>
    </row>
    <row r="668" customFormat="false" ht="15" hidden="false" customHeight="true" outlineLevel="0" collapsed="false">
      <c r="A668" s="33"/>
      <c r="B668" s="34" t="str">
        <f aca="false">IF($A668="","",IF(OR(ISNUMBER(FIND("BBRC",VLOOKUP($A668,'Species Dictionary'!$B$3:$F$851,5,0))),ISNUMBER(FIND("HOSRP",VLOOKUP($A668,'Species Dictionary'!$B$3:$F$851,5,0)))),"URF req'd",IF(VLOOKUP($A668,'Species Dictionary'!$B$3:$J$851,9,0)="y","Rarity",IF(VLOOKUP($A668,'Species Dictionary'!$B$3:$C$851,2,0)="Escape.","Escape","")
)))</f>
        <v/>
      </c>
      <c r="C668" s="35"/>
      <c r="D668" s="36"/>
      <c r="E668" s="37"/>
      <c r="F668" s="38"/>
      <c r="G668" s="39"/>
      <c r="H668" s="40" t="str">
        <f aca="false">IF(ISBLANK(A668), "", VLOOKUP(A668, 'Species Dictionary'!$B$3:$G$851, 6, 0))</f>
        <v/>
      </c>
      <c r="I668" s="41"/>
      <c r="J668" s="42"/>
      <c r="K668" s="43"/>
      <c r="L668" s="44"/>
      <c r="M668" s="45" t="str">
        <f aca="false">IF(ISBLANK(A668), "",
  IF(ISBLANK(lastName), "Enter your name in the 'My Details' sheet",
  TRIM(firstName &amp; " " &amp; initials &amp; " " &amp; lastName)))</f>
        <v/>
      </c>
      <c r="N668" s="46" t="n">
        <v>666</v>
      </c>
    </row>
    <row r="669" customFormat="false" ht="15" hidden="false" customHeight="true" outlineLevel="0" collapsed="false">
      <c r="A669" s="33"/>
      <c r="B669" s="34" t="str">
        <f aca="false">IF($A669="","",IF(OR(ISNUMBER(FIND("BBRC",VLOOKUP($A669,'Species Dictionary'!$B$3:$F$851,5,0))),ISNUMBER(FIND("HOSRP",VLOOKUP($A669,'Species Dictionary'!$B$3:$F$851,5,0)))),"URF req'd",IF(VLOOKUP($A669,'Species Dictionary'!$B$3:$J$851,9,0)="y","Rarity",IF(VLOOKUP($A669,'Species Dictionary'!$B$3:$C$851,2,0)="Escape.","Escape","")
)))</f>
        <v/>
      </c>
      <c r="C669" s="35"/>
      <c r="D669" s="36"/>
      <c r="E669" s="37"/>
      <c r="F669" s="38"/>
      <c r="G669" s="39"/>
      <c r="H669" s="40" t="str">
        <f aca="false">IF(ISBLANK(A669), "", VLOOKUP(A669, 'Species Dictionary'!$B$3:$G$851, 6, 0))</f>
        <v/>
      </c>
      <c r="I669" s="41"/>
      <c r="J669" s="42"/>
      <c r="K669" s="43"/>
      <c r="L669" s="44"/>
      <c r="M669" s="45" t="str">
        <f aca="false">IF(ISBLANK(A669), "",
  IF(ISBLANK(lastName), "Enter your name in the 'My Details' sheet",
  TRIM(firstName &amp; " " &amp; initials &amp; " " &amp; lastName)))</f>
        <v/>
      </c>
      <c r="N669" s="46" t="n">
        <v>667</v>
      </c>
    </row>
    <row r="670" customFormat="false" ht="15" hidden="false" customHeight="true" outlineLevel="0" collapsed="false">
      <c r="A670" s="33"/>
      <c r="B670" s="34" t="str">
        <f aca="false">IF($A670="","",IF(OR(ISNUMBER(FIND("BBRC",VLOOKUP($A670,'Species Dictionary'!$B$3:$F$851,5,0))),ISNUMBER(FIND("HOSRP",VLOOKUP($A670,'Species Dictionary'!$B$3:$F$851,5,0)))),"URF req'd",IF(VLOOKUP($A670,'Species Dictionary'!$B$3:$J$851,9,0)="y","Rarity",IF(VLOOKUP($A670,'Species Dictionary'!$B$3:$C$851,2,0)="Escape.","Escape","")
)))</f>
        <v/>
      </c>
      <c r="C670" s="35"/>
      <c r="D670" s="36"/>
      <c r="E670" s="37"/>
      <c r="F670" s="38"/>
      <c r="G670" s="39"/>
      <c r="H670" s="40" t="str">
        <f aca="false">IF(ISBLANK(A670), "", VLOOKUP(A670, 'Species Dictionary'!$B$3:$G$851, 6, 0))</f>
        <v/>
      </c>
      <c r="I670" s="41"/>
      <c r="J670" s="42"/>
      <c r="K670" s="43"/>
      <c r="L670" s="44"/>
      <c r="M670" s="45" t="str">
        <f aca="false">IF(ISBLANK(A670), "",
  IF(ISBLANK(lastName), "Enter your name in the 'My Details' sheet",
  TRIM(firstName &amp; " " &amp; initials &amp; " " &amp; lastName)))</f>
        <v/>
      </c>
      <c r="N670" s="46" t="n">
        <v>668</v>
      </c>
    </row>
    <row r="671" customFormat="false" ht="15" hidden="false" customHeight="true" outlineLevel="0" collapsed="false">
      <c r="A671" s="33"/>
      <c r="B671" s="34" t="str">
        <f aca="false">IF($A671="","",IF(OR(ISNUMBER(FIND("BBRC",VLOOKUP($A671,'Species Dictionary'!$B$3:$F$851,5,0))),ISNUMBER(FIND("HOSRP",VLOOKUP($A671,'Species Dictionary'!$B$3:$F$851,5,0)))),"URF req'd",IF(VLOOKUP($A671,'Species Dictionary'!$B$3:$J$851,9,0)="y","Rarity",IF(VLOOKUP($A671,'Species Dictionary'!$B$3:$C$851,2,0)="Escape.","Escape","")
)))</f>
        <v/>
      </c>
      <c r="C671" s="35"/>
      <c r="D671" s="36"/>
      <c r="E671" s="37"/>
      <c r="F671" s="38"/>
      <c r="G671" s="39"/>
      <c r="H671" s="40" t="str">
        <f aca="false">IF(ISBLANK(A671), "", VLOOKUP(A671, 'Species Dictionary'!$B$3:$G$851, 6, 0))</f>
        <v/>
      </c>
      <c r="I671" s="41"/>
      <c r="J671" s="42"/>
      <c r="K671" s="43"/>
      <c r="L671" s="44"/>
      <c r="M671" s="45" t="str">
        <f aca="false">IF(ISBLANK(A671), "",
  IF(ISBLANK(lastName), "Enter your name in the 'My Details' sheet",
  TRIM(firstName &amp; " " &amp; initials &amp; " " &amp; lastName)))</f>
        <v/>
      </c>
      <c r="N671" s="46" t="n">
        <v>669</v>
      </c>
    </row>
    <row r="672" customFormat="false" ht="15" hidden="false" customHeight="true" outlineLevel="0" collapsed="false">
      <c r="A672" s="33"/>
      <c r="B672" s="34" t="str">
        <f aca="false">IF($A672="","",IF(OR(ISNUMBER(FIND("BBRC",VLOOKUP($A672,'Species Dictionary'!$B$3:$F$851,5,0))),ISNUMBER(FIND("HOSRP",VLOOKUP($A672,'Species Dictionary'!$B$3:$F$851,5,0)))),"URF req'd",IF(VLOOKUP($A672,'Species Dictionary'!$B$3:$J$851,9,0)="y","Rarity",IF(VLOOKUP($A672,'Species Dictionary'!$B$3:$C$851,2,0)="Escape.","Escape","")
)))</f>
        <v/>
      </c>
      <c r="C672" s="35"/>
      <c r="D672" s="36"/>
      <c r="E672" s="37"/>
      <c r="F672" s="38"/>
      <c r="G672" s="39"/>
      <c r="H672" s="40" t="str">
        <f aca="false">IF(ISBLANK(A672), "", VLOOKUP(A672, 'Species Dictionary'!$B$3:$G$851, 6, 0))</f>
        <v/>
      </c>
      <c r="I672" s="41"/>
      <c r="J672" s="42"/>
      <c r="K672" s="43"/>
      <c r="L672" s="44"/>
      <c r="M672" s="45" t="str">
        <f aca="false">IF(ISBLANK(A672), "",
  IF(ISBLANK(lastName), "Enter your name in the 'My Details' sheet",
  TRIM(firstName &amp; " " &amp; initials &amp; " " &amp; lastName)))</f>
        <v/>
      </c>
      <c r="N672" s="46" t="n">
        <v>670</v>
      </c>
    </row>
    <row r="673" customFormat="false" ht="15" hidden="false" customHeight="true" outlineLevel="0" collapsed="false">
      <c r="A673" s="33"/>
      <c r="B673" s="34" t="str">
        <f aca="false">IF($A673="","",IF(OR(ISNUMBER(FIND("BBRC",VLOOKUP($A673,'Species Dictionary'!$B$3:$F$851,5,0))),ISNUMBER(FIND("HOSRP",VLOOKUP($A673,'Species Dictionary'!$B$3:$F$851,5,0)))),"URF req'd",IF(VLOOKUP($A673,'Species Dictionary'!$B$3:$J$851,9,0)="y","Rarity",IF(VLOOKUP($A673,'Species Dictionary'!$B$3:$C$851,2,0)="Escape.","Escape","")
)))</f>
        <v/>
      </c>
      <c r="C673" s="35"/>
      <c r="D673" s="36"/>
      <c r="E673" s="37"/>
      <c r="F673" s="38"/>
      <c r="G673" s="39"/>
      <c r="H673" s="40" t="str">
        <f aca="false">IF(ISBLANK(A673), "", VLOOKUP(A673, 'Species Dictionary'!$B$3:$G$851, 6, 0))</f>
        <v/>
      </c>
      <c r="I673" s="41"/>
      <c r="J673" s="42"/>
      <c r="K673" s="43"/>
      <c r="L673" s="44"/>
      <c r="M673" s="45" t="str">
        <f aca="false">IF(ISBLANK(A673), "",
  IF(ISBLANK(lastName), "Enter your name in the 'My Details' sheet",
  TRIM(firstName &amp; " " &amp; initials &amp; " " &amp; lastName)))</f>
        <v/>
      </c>
      <c r="N673" s="46" t="n">
        <v>671</v>
      </c>
    </row>
    <row r="674" customFormat="false" ht="15" hidden="false" customHeight="true" outlineLevel="0" collapsed="false">
      <c r="A674" s="33"/>
      <c r="B674" s="34" t="str">
        <f aca="false">IF($A674="","",IF(OR(ISNUMBER(FIND("BBRC",VLOOKUP($A674,'Species Dictionary'!$B$3:$F$851,5,0))),ISNUMBER(FIND("HOSRP",VLOOKUP($A674,'Species Dictionary'!$B$3:$F$851,5,0)))),"URF req'd",IF(VLOOKUP($A674,'Species Dictionary'!$B$3:$J$851,9,0)="y","Rarity",IF(VLOOKUP($A674,'Species Dictionary'!$B$3:$C$851,2,0)="Escape.","Escape","")
)))</f>
        <v/>
      </c>
      <c r="C674" s="35"/>
      <c r="D674" s="36"/>
      <c r="E674" s="37"/>
      <c r="F674" s="38"/>
      <c r="G674" s="39"/>
      <c r="H674" s="40" t="str">
        <f aca="false">IF(ISBLANK(A674), "", VLOOKUP(A674, 'Species Dictionary'!$B$3:$G$851, 6, 0))</f>
        <v/>
      </c>
      <c r="I674" s="41"/>
      <c r="J674" s="42"/>
      <c r="K674" s="43"/>
      <c r="L674" s="44"/>
      <c r="M674" s="45" t="str">
        <f aca="false">IF(ISBLANK(A674), "",
  IF(ISBLANK(lastName), "Enter your name in the 'My Details' sheet",
  TRIM(firstName &amp; " " &amp; initials &amp; " " &amp; lastName)))</f>
        <v/>
      </c>
      <c r="N674" s="46" t="n">
        <v>672</v>
      </c>
    </row>
    <row r="675" customFormat="false" ht="15" hidden="false" customHeight="true" outlineLevel="0" collapsed="false">
      <c r="A675" s="33"/>
      <c r="B675" s="34" t="str">
        <f aca="false">IF($A675="","",IF(OR(ISNUMBER(FIND("BBRC",VLOOKUP($A675,'Species Dictionary'!$B$3:$F$851,5,0))),ISNUMBER(FIND("HOSRP",VLOOKUP($A675,'Species Dictionary'!$B$3:$F$851,5,0)))),"URF req'd",IF(VLOOKUP($A675,'Species Dictionary'!$B$3:$J$851,9,0)="y","Rarity",IF(VLOOKUP($A675,'Species Dictionary'!$B$3:$C$851,2,0)="Escape.","Escape","")
)))</f>
        <v/>
      </c>
      <c r="C675" s="35"/>
      <c r="D675" s="36"/>
      <c r="E675" s="37"/>
      <c r="F675" s="38"/>
      <c r="G675" s="39"/>
      <c r="H675" s="40" t="str">
        <f aca="false">IF(ISBLANK(A675), "", VLOOKUP(A675, 'Species Dictionary'!$B$3:$G$851, 6, 0))</f>
        <v/>
      </c>
      <c r="I675" s="41"/>
      <c r="J675" s="42"/>
      <c r="K675" s="43"/>
      <c r="L675" s="44"/>
      <c r="M675" s="45" t="str">
        <f aca="false">IF(ISBLANK(A675), "",
  IF(ISBLANK(lastName), "Enter your name in the 'My Details' sheet",
  TRIM(firstName &amp; " " &amp; initials &amp; " " &amp; lastName)))</f>
        <v/>
      </c>
      <c r="N675" s="46" t="n">
        <v>673</v>
      </c>
    </row>
    <row r="676" customFormat="false" ht="15" hidden="false" customHeight="true" outlineLevel="0" collapsed="false">
      <c r="A676" s="33"/>
      <c r="B676" s="34" t="str">
        <f aca="false">IF($A676="","",IF(OR(ISNUMBER(FIND("BBRC",VLOOKUP($A676,'Species Dictionary'!$B$3:$F$851,5,0))),ISNUMBER(FIND("HOSRP",VLOOKUP($A676,'Species Dictionary'!$B$3:$F$851,5,0)))),"URF req'd",IF(VLOOKUP($A676,'Species Dictionary'!$B$3:$J$851,9,0)="y","Rarity",IF(VLOOKUP($A676,'Species Dictionary'!$B$3:$C$851,2,0)="Escape.","Escape","")
)))</f>
        <v/>
      </c>
      <c r="C676" s="35"/>
      <c r="D676" s="36"/>
      <c r="E676" s="37"/>
      <c r="F676" s="38"/>
      <c r="G676" s="39"/>
      <c r="H676" s="40" t="str">
        <f aca="false">IF(ISBLANK(A676), "", VLOOKUP(A676, 'Species Dictionary'!$B$3:$G$851, 6, 0))</f>
        <v/>
      </c>
      <c r="I676" s="41"/>
      <c r="J676" s="42"/>
      <c r="K676" s="43"/>
      <c r="L676" s="44"/>
      <c r="M676" s="45" t="str">
        <f aca="false">IF(ISBLANK(A676), "",
  IF(ISBLANK(lastName), "Enter your name in the 'My Details' sheet",
  TRIM(firstName &amp; " " &amp; initials &amp; " " &amp; lastName)))</f>
        <v/>
      </c>
      <c r="N676" s="46" t="n">
        <v>674</v>
      </c>
    </row>
    <row r="677" customFormat="false" ht="15" hidden="false" customHeight="true" outlineLevel="0" collapsed="false">
      <c r="A677" s="33"/>
      <c r="B677" s="34" t="str">
        <f aca="false">IF($A677="","",IF(OR(ISNUMBER(FIND("BBRC",VLOOKUP($A677,'Species Dictionary'!$B$3:$F$851,5,0))),ISNUMBER(FIND("HOSRP",VLOOKUP($A677,'Species Dictionary'!$B$3:$F$851,5,0)))),"URF req'd",IF(VLOOKUP($A677,'Species Dictionary'!$B$3:$J$851,9,0)="y","Rarity",IF(VLOOKUP($A677,'Species Dictionary'!$B$3:$C$851,2,0)="Escape.","Escape","")
)))</f>
        <v/>
      </c>
      <c r="C677" s="35"/>
      <c r="D677" s="36"/>
      <c r="E677" s="37"/>
      <c r="F677" s="38"/>
      <c r="G677" s="39"/>
      <c r="H677" s="40" t="str">
        <f aca="false">IF(ISBLANK(A677), "", VLOOKUP(A677, 'Species Dictionary'!$B$3:$G$851, 6, 0))</f>
        <v/>
      </c>
      <c r="I677" s="41"/>
      <c r="J677" s="42"/>
      <c r="K677" s="43"/>
      <c r="L677" s="44"/>
      <c r="M677" s="45" t="str">
        <f aca="false">IF(ISBLANK(A677), "",
  IF(ISBLANK(lastName), "Enter your name in the 'My Details' sheet",
  TRIM(firstName &amp; " " &amp; initials &amp; " " &amp; lastName)))</f>
        <v/>
      </c>
      <c r="N677" s="46" t="n">
        <v>675</v>
      </c>
    </row>
    <row r="678" customFormat="false" ht="15" hidden="false" customHeight="true" outlineLevel="0" collapsed="false">
      <c r="A678" s="33"/>
      <c r="B678" s="34" t="str">
        <f aca="false">IF($A678="","",IF(OR(ISNUMBER(FIND("BBRC",VLOOKUP($A678,'Species Dictionary'!$B$3:$F$851,5,0))),ISNUMBER(FIND("HOSRP",VLOOKUP($A678,'Species Dictionary'!$B$3:$F$851,5,0)))),"URF req'd",IF(VLOOKUP($A678,'Species Dictionary'!$B$3:$J$851,9,0)="y","Rarity",IF(VLOOKUP($A678,'Species Dictionary'!$B$3:$C$851,2,0)="Escape.","Escape","")
)))</f>
        <v/>
      </c>
      <c r="C678" s="35"/>
      <c r="D678" s="36"/>
      <c r="E678" s="37"/>
      <c r="F678" s="38"/>
      <c r="G678" s="39"/>
      <c r="H678" s="40" t="str">
        <f aca="false">IF(ISBLANK(A678), "", VLOOKUP(A678, 'Species Dictionary'!$B$3:$G$851, 6, 0))</f>
        <v/>
      </c>
      <c r="I678" s="41"/>
      <c r="J678" s="42"/>
      <c r="K678" s="43"/>
      <c r="L678" s="44"/>
      <c r="M678" s="45" t="str">
        <f aca="false">IF(ISBLANK(A678), "",
  IF(ISBLANK(lastName), "Enter your name in the 'My Details' sheet",
  TRIM(firstName &amp; " " &amp; initials &amp; " " &amp; lastName)))</f>
        <v/>
      </c>
      <c r="N678" s="46" t="n">
        <v>676</v>
      </c>
    </row>
    <row r="679" customFormat="false" ht="15" hidden="false" customHeight="true" outlineLevel="0" collapsed="false">
      <c r="A679" s="33"/>
      <c r="B679" s="34" t="str">
        <f aca="false">IF($A679="","",IF(OR(ISNUMBER(FIND("BBRC",VLOOKUP($A679,'Species Dictionary'!$B$3:$F$851,5,0))),ISNUMBER(FIND("HOSRP",VLOOKUP($A679,'Species Dictionary'!$B$3:$F$851,5,0)))),"URF req'd",IF(VLOOKUP($A679,'Species Dictionary'!$B$3:$J$851,9,0)="y","Rarity",IF(VLOOKUP($A679,'Species Dictionary'!$B$3:$C$851,2,0)="Escape.","Escape","")
)))</f>
        <v/>
      </c>
      <c r="C679" s="35"/>
      <c r="D679" s="36"/>
      <c r="E679" s="37"/>
      <c r="F679" s="38"/>
      <c r="G679" s="39"/>
      <c r="H679" s="40" t="str">
        <f aca="false">IF(ISBLANK(A679), "", VLOOKUP(A679, 'Species Dictionary'!$B$3:$G$851, 6, 0))</f>
        <v/>
      </c>
      <c r="I679" s="41"/>
      <c r="J679" s="42"/>
      <c r="K679" s="43"/>
      <c r="L679" s="44"/>
      <c r="M679" s="45" t="str">
        <f aca="false">IF(ISBLANK(A679), "",
  IF(ISBLANK(lastName), "Enter your name in the 'My Details' sheet",
  TRIM(firstName &amp; " " &amp; initials &amp; " " &amp; lastName)))</f>
        <v/>
      </c>
      <c r="N679" s="46" t="n">
        <v>677</v>
      </c>
    </row>
    <row r="680" customFormat="false" ht="15" hidden="false" customHeight="true" outlineLevel="0" collapsed="false">
      <c r="A680" s="33"/>
      <c r="B680" s="34" t="str">
        <f aca="false">IF($A680="","",IF(OR(ISNUMBER(FIND("BBRC",VLOOKUP($A680,'Species Dictionary'!$B$3:$F$851,5,0))),ISNUMBER(FIND("HOSRP",VLOOKUP($A680,'Species Dictionary'!$B$3:$F$851,5,0)))),"URF req'd",IF(VLOOKUP($A680,'Species Dictionary'!$B$3:$J$851,9,0)="y","Rarity",IF(VLOOKUP($A680,'Species Dictionary'!$B$3:$C$851,2,0)="Escape.","Escape","")
)))</f>
        <v/>
      </c>
      <c r="C680" s="35"/>
      <c r="D680" s="36"/>
      <c r="E680" s="37"/>
      <c r="F680" s="38"/>
      <c r="G680" s="39"/>
      <c r="H680" s="40" t="str">
        <f aca="false">IF(ISBLANK(A680), "", VLOOKUP(A680, 'Species Dictionary'!$B$3:$G$851, 6, 0))</f>
        <v/>
      </c>
      <c r="I680" s="41"/>
      <c r="J680" s="42"/>
      <c r="K680" s="43"/>
      <c r="L680" s="44"/>
      <c r="M680" s="45" t="str">
        <f aca="false">IF(ISBLANK(A680), "",
  IF(ISBLANK(lastName), "Enter your name in the 'My Details' sheet",
  TRIM(firstName &amp; " " &amp; initials &amp; " " &amp; lastName)))</f>
        <v/>
      </c>
      <c r="N680" s="46" t="n">
        <v>678</v>
      </c>
    </row>
    <row r="681" customFormat="false" ht="15" hidden="false" customHeight="true" outlineLevel="0" collapsed="false">
      <c r="A681" s="33"/>
      <c r="B681" s="34" t="str">
        <f aca="false">IF($A681="","",IF(OR(ISNUMBER(FIND("BBRC",VLOOKUP($A681,'Species Dictionary'!$B$3:$F$851,5,0))),ISNUMBER(FIND("HOSRP",VLOOKUP($A681,'Species Dictionary'!$B$3:$F$851,5,0)))),"URF req'd",IF(VLOOKUP($A681,'Species Dictionary'!$B$3:$J$851,9,0)="y","Rarity",IF(VLOOKUP($A681,'Species Dictionary'!$B$3:$C$851,2,0)="Escape.","Escape","")
)))</f>
        <v/>
      </c>
      <c r="C681" s="35"/>
      <c r="D681" s="36"/>
      <c r="E681" s="37"/>
      <c r="F681" s="38"/>
      <c r="G681" s="39"/>
      <c r="H681" s="40" t="str">
        <f aca="false">IF(ISBLANK(A681), "", VLOOKUP(A681, 'Species Dictionary'!$B$3:$G$851, 6, 0))</f>
        <v/>
      </c>
      <c r="I681" s="41"/>
      <c r="J681" s="42"/>
      <c r="K681" s="43"/>
      <c r="L681" s="44"/>
      <c r="M681" s="45" t="str">
        <f aca="false">IF(ISBLANK(A681), "",
  IF(ISBLANK(lastName), "Enter your name in the 'My Details' sheet",
  TRIM(firstName &amp; " " &amp; initials &amp; " " &amp; lastName)))</f>
        <v/>
      </c>
      <c r="N681" s="46" t="n">
        <v>679</v>
      </c>
    </row>
    <row r="682" customFormat="false" ht="15" hidden="false" customHeight="true" outlineLevel="0" collapsed="false">
      <c r="A682" s="33"/>
      <c r="B682" s="34" t="str">
        <f aca="false">IF($A682="","",IF(OR(ISNUMBER(FIND("BBRC",VLOOKUP($A682,'Species Dictionary'!$B$3:$F$851,5,0))),ISNUMBER(FIND("HOSRP",VLOOKUP($A682,'Species Dictionary'!$B$3:$F$851,5,0)))),"URF req'd",IF(VLOOKUP($A682,'Species Dictionary'!$B$3:$J$851,9,0)="y","Rarity",IF(VLOOKUP($A682,'Species Dictionary'!$B$3:$C$851,2,0)="Escape.","Escape","")
)))</f>
        <v/>
      </c>
      <c r="C682" s="35"/>
      <c r="D682" s="36"/>
      <c r="E682" s="37"/>
      <c r="F682" s="38"/>
      <c r="G682" s="39"/>
      <c r="H682" s="40" t="str">
        <f aca="false">IF(ISBLANK(A682), "", VLOOKUP(A682, 'Species Dictionary'!$B$3:$G$851, 6, 0))</f>
        <v/>
      </c>
      <c r="I682" s="41"/>
      <c r="J682" s="42"/>
      <c r="K682" s="43"/>
      <c r="L682" s="44"/>
      <c r="M682" s="45" t="str">
        <f aca="false">IF(ISBLANK(A682), "",
  IF(ISBLANK(lastName), "Enter your name in the 'My Details' sheet",
  TRIM(firstName &amp; " " &amp; initials &amp; " " &amp; lastName)))</f>
        <v/>
      </c>
      <c r="N682" s="46" t="n">
        <v>680</v>
      </c>
    </row>
    <row r="683" customFormat="false" ht="15" hidden="false" customHeight="true" outlineLevel="0" collapsed="false">
      <c r="A683" s="33"/>
      <c r="B683" s="34" t="str">
        <f aca="false">IF($A683="","",IF(OR(ISNUMBER(FIND("BBRC",VLOOKUP($A683,'Species Dictionary'!$B$3:$F$851,5,0))),ISNUMBER(FIND("HOSRP",VLOOKUP($A683,'Species Dictionary'!$B$3:$F$851,5,0)))),"URF req'd",IF(VLOOKUP($A683,'Species Dictionary'!$B$3:$J$851,9,0)="y","Rarity",IF(VLOOKUP($A683,'Species Dictionary'!$B$3:$C$851,2,0)="Escape.","Escape","")
)))</f>
        <v/>
      </c>
      <c r="C683" s="35"/>
      <c r="D683" s="36"/>
      <c r="E683" s="37"/>
      <c r="F683" s="38"/>
      <c r="G683" s="39"/>
      <c r="H683" s="40" t="str">
        <f aca="false">IF(ISBLANK(A683), "", VLOOKUP(A683, 'Species Dictionary'!$B$3:$G$851, 6, 0))</f>
        <v/>
      </c>
      <c r="I683" s="41"/>
      <c r="J683" s="42"/>
      <c r="K683" s="43"/>
      <c r="L683" s="44"/>
      <c r="M683" s="45" t="str">
        <f aca="false">IF(ISBLANK(A683), "",
  IF(ISBLANK(lastName), "Enter your name in the 'My Details' sheet",
  TRIM(firstName &amp; " " &amp; initials &amp; " " &amp; lastName)))</f>
        <v/>
      </c>
      <c r="N683" s="46" t="n">
        <v>681</v>
      </c>
    </row>
    <row r="684" customFormat="false" ht="15" hidden="false" customHeight="true" outlineLevel="0" collapsed="false">
      <c r="A684" s="33"/>
      <c r="B684" s="34" t="str">
        <f aca="false">IF($A684="","",IF(OR(ISNUMBER(FIND("BBRC",VLOOKUP($A684,'Species Dictionary'!$B$3:$F$851,5,0))),ISNUMBER(FIND("HOSRP",VLOOKUP($A684,'Species Dictionary'!$B$3:$F$851,5,0)))),"URF req'd",IF(VLOOKUP($A684,'Species Dictionary'!$B$3:$J$851,9,0)="y","Rarity",IF(VLOOKUP($A684,'Species Dictionary'!$B$3:$C$851,2,0)="Escape.","Escape","")
)))</f>
        <v/>
      </c>
      <c r="C684" s="35"/>
      <c r="D684" s="36"/>
      <c r="E684" s="37"/>
      <c r="F684" s="38"/>
      <c r="G684" s="39"/>
      <c r="H684" s="40" t="str">
        <f aca="false">IF(ISBLANK(A684), "", VLOOKUP(A684, 'Species Dictionary'!$B$3:$G$851, 6, 0))</f>
        <v/>
      </c>
      <c r="I684" s="41"/>
      <c r="J684" s="42"/>
      <c r="K684" s="43"/>
      <c r="L684" s="44"/>
      <c r="M684" s="45" t="str">
        <f aca="false">IF(ISBLANK(A684), "",
  IF(ISBLANK(lastName), "Enter your name in the 'My Details' sheet",
  TRIM(firstName &amp; " " &amp; initials &amp; " " &amp; lastName)))</f>
        <v/>
      </c>
      <c r="N684" s="46" t="n">
        <v>682</v>
      </c>
    </row>
    <row r="685" customFormat="false" ht="15" hidden="false" customHeight="true" outlineLevel="0" collapsed="false">
      <c r="A685" s="33"/>
      <c r="B685" s="34" t="str">
        <f aca="false">IF($A685="","",IF(OR(ISNUMBER(FIND("BBRC",VLOOKUP($A685,'Species Dictionary'!$B$3:$F$851,5,0))),ISNUMBER(FIND("HOSRP",VLOOKUP($A685,'Species Dictionary'!$B$3:$F$851,5,0)))),"URF req'd",IF(VLOOKUP($A685,'Species Dictionary'!$B$3:$J$851,9,0)="y","Rarity",IF(VLOOKUP($A685,'Species Dictionary'!$B$3:$C$851,2,0)="Escape.","Escape","")
)))</f>
        <v/>
      </c>
      <c r="C685" s="35"/>
      <c r="D685" s="36"/>
      <c r="E685" s="37"/>
      <c r="F685" s="38"/>
      <c r="G685" s="39"/>
      <c r="H685" s="40" t="str">
        <f aca="false">IF(ISBLANK(A685), "", VLOOKUP(A685, 'Species Dictionary'!$B$3:$G$851, 6, 0))</f>
        <v/>
      </c>
      <c r="I685" s="41"/>
      <c r="J685" s="42"/>
      <c r="K685" s="43"/>
      <c r="L685" s="44"/>
      <c r="M685" s="45" t="str">
        <f aca="false">IF(ISBLANK(A685), "",
  IF(ISBLANK(lastName), "Enter your name in the 'My Details' sheet",
  TRIM(firstName &amp; " " &amp; initials &amp; " " &amp; lastName)))</f>
        <v/>
      </c>
      <c r="N685" s="46" t="n">
        <v>683</v>
      </c>
    </row>
    <row r="686" customFormat="false" ht="15" hidden="false" customHeight="true" outlineLevel="0" collapsed="false">
      <c r="A686" s="33"/>
      <c r="B686" s="34" t="str">
        <f aca="false">IF($A686="","",IF(OR(ISNUMBER(FIND("BBRC",VLOOKUP($A686,'Species Dictionary'!$B$3:$F$851,5,0))),ISNUMBER(FIND("HOSRP",VLOOKUP($A686,'Species Dictionary'!$B$3:$F$851,5,0)))),"URF req'd",IF(VLOOKUP($A686,'Species Dictionary'!$B$3:$J$851,9,0)="y","Rarity",IF(VLOOKUP($A686,'Species Dictionary'!$B$3:$C$851,2,0)="Escape.","Escape","")
)))</f>
        <v/>
      </c>
      <c r="C686" s="35"/>
      <c r="D686" s="36"/>
      <c r="E686" s="37"/>
      <c r="F686" s="38"/>
      <c r="G686" s="39"/>
      <c r="H686" s="40" t="str">
        <f aca="false">IF(ISBLANK(A686), "", VLOOKUP(A686, 'Species Dictionary'!$B$3:$G$851, 6, 0))</f>
        <v/>
      </c>
      <c r="I686" s="41"/>
      <c r="J686" s="42"/>
      <c r="K686" s="43"/>
      <c r="L686" s="44"/>
      <c r="M686" s="45" t="str">
        <f aca="false">IF(ISBLANK(A686), "",
  IF(ISBLANK(lastName), "Enter your name in the 'My Details' sheet",
  TRIM(firstName &amp; " " &amp; initials &amp; " " &amp; lastName)))</f>
        <v/>
      </c>
      <c r="N686" s="46" t="n">
        <v>684</v>
      </c>
    </row>
    <row r="687" customFormat="false" ht="15" hidden="false" customHeight="true" outlineLevel="0" collapsed="false">
      <c r="A687" s="33"/>
      <c r="B687" s="34" t="str">
        <f aca="false">IF($A687="","",IF(OR(ISNUMBER(FIND("BBRC",VLOOKUP($A687,'Species Dictionary'!$B$3:$F$851,5,0))),ISNUMBER(FIND("HOSRP",VLOOKUP($A687,'Species Dictionary'!$B$3:$F$851,5,0)))),"URF req'd",IF(VLOOKUP($A687,'Species Dictionary'!$B$3:$J$851,9,0)="y","Rarity",IF(VLOOKUP($A687,'Species Dictionary'!$B$3:$C$851,2,0)="Escape.","Escape","")
)))</f>
        <v/>
      </c>
      <c r="C687" s="35"/>
      <c r="D687" s="36"/>
      <c r="E687" s="37"/>
      <c r="F687" s="38"/>
      <c r="G687" s="39"/>
      <c r="H687" s="40" t="str">
        <f aca="false">IF(ISBLANK(A687), "", VLOOKUP(A687, 'Species Dictionary'!$B$3:$G$851, 6, 0))</f>
        <v/>
      </c>
      <c r="I687" s="41"/>
      <c r="J687" s="42"/>
      <c r="K687" s="43"/>
      <c r="L687" s="44"/>
      <c r="M687" s="45" t="str">
        <f aca="false">IF(ISBLANK(A687), "",
  IF(ISBLANK(lastName), "Enter your name in the 'My Details' sheet",
  TRIM(firstName &amp; " " &amp; initials &amp; " " &amp; lastName)))</f>
        <v/>
      </c>
      <c r="N687" s="46" t="n">
        <v>685</v>
      </c>
    </row>
    <row r="688" customFormat="false" ht="15" hidden="false" customHeight="true" outlineLevel="0" collapsed="false">
      <c r="A688" s="33"/>
      <c r="B688" s="34" t="str">
        <f aca="false">IF($A688="","",IF(OR(ISNUMBER(FIND("BBRC",VLOOKUP($A688,'Species Dictionary'!$B$3:$F$851,5,0))),ISNUMBER(FIND("HOSRP",VLOOKUP($A688,'Species Dictionary'!$B$3:$F$851,5,0)))),"URF req'd",IF(VLOOKUP($A688,'Species Dictionary'!$B$3:$J$851,9,0)="y","Rarity",IF(VLOOKUP($A688,'Species Dictionary'!$B$3:$C$851,2,0)="Escape.","Escape","")
)))</f>
        <v/>
      </c>
      <c r="C688" s="35"/>
      <c r="D688" s="36"/>
      <c r="E688" s="37"/>
      <c r="F688" s="38"/>
      <c r="G688" s="39"/>
      <c r="H688" s="40" t="str">
        <f aca="false">IF(ISBLANK(A688), "", VLOOKUP(A688, 'Species Dictionary'!$B$3:$G$851, 6, 0))</f>
        <v/>
      </c>
      <c r="I688" s="41"/>
      <c r="J688" s="42"/>
      <c r="K688" s="43"/>
      <c r="L688" s="44"/>
      <c r="M688" s="45" t="str">
        <f aca="false">IF(ISBLANK(A688), "",
  IF(ISBLANK(lastName), "Enter your name in the 'My Details' sheet",
  TRIM(firstName &amp; " " &amp; initials &amp; " " &amp; lastName)))</f>
        <v/>
      </c>
      <c r="N688" s="46" t="n">
        <v>686</v>
      </c>
    </row>
    <row r="689" customFormat="false" ht="15" hidden="false" customHeight="true" outlineLevel="0" collapsed="false">
      <c r="A689" s="33"/>
      <c r="B689" s="34" t="str">
        <f aca="false">IF($A689="","",IF(OR(ISNUMBER(FIND("BBRC",VLOOKUP($A689,'Species Dictionary'!$B$3:$F$851,5,0))),ISNUMBER(FIND("HOSRP",VLOOKUP($A689,'Species Dictionary'!$B$3:$F$851,5,0)))),"URF req'd",IF(VLOOKUP($A689,'Species Dictionary'!$B$3:$J$851,9,0)="y","Rarity",IF(VLOOKUP($A689,'Species Dictionary'!$B$3:$C$851,2,0)="Escape.","Escape","")
)))</f>
        <v/>
      </c>
      <c r="C689" s="35"/>
      <c r="D689" s="36"/>
      <c r="E689" s="37"/>
      <c r="F689" s="38"/>
      <c r="G689" s="39"/>
      <c r="H689" s="40" t="str">
        <f aca="false">IF(ISBLANK(A689), "", VLOOKUP(A689, 'Species Dictionary'!$B$3:$G$851, 6, 0))</f>
        <v/>
      </c>
      <c r="I689" s="41"/>
      <c r="J689" s="42"/>
      <c r="K689" s="43"/>
      <c r="L689" s="44"/>
      <c r="M689" s="45" t="str">
        <f aca="false">IF(ISBLANK(A689), "",
  IF(ISBLANK(lastName), "Enter your name in the 'My Details' sheet",
  TRIM(firstName &amp; " " &amp; initials &amp; " " &amp; lastName)))</f>
        <v/>
      </c>
      <c r="N689" s="46" t="n">
        <v>687</v>
      </c>
    </row>
    <row r="690" customFormat="false" ht="15" hidden="false" customHeight="true" outlineLevel="0" collapsed="false">
      <c r="A690" s="33"/>
      <c r="B690" s="34" t="str">
        <f aca="false">IF($A690="","",IF(OR(ISNUMBER(FIND("BBRC",VLOOKUP($A690,'Species Dictionary'!$B$3:$F$851,5,0))),ISNUMBER(FIND("HOSRP",VLOOKUP($A690,'Species Dictionary'!$B$3:$F$851,5,0)))),"URF req'd",IF(VLOOKUP($A690,'Species Dictionary'!$B$3:$J$851,9,0)="y","Rarity",IF(VLOOKUP($A690,'Species Dictionary'!$B$3:$C$851,2,0)="Escape.","Escape","")
)))</f>
        <v/>
      </c>
      <c r="C690" s="35"/>
      <c r="D690" s="36"/>
      <c r="E690" s="37"/>
      <c r="F690" s="38"/>
      <c r="G690" s="39"/>
      <c r="H690" s="40" t="str">
        <f aca="false">IF(ISBLANK(A690), "", VLOOKUP(A690, 'Species Dictionary'!$B$3:$G$851, 6, 0))</f>
        <v/>
      </c>
      <c r="I690" s="41"/>
      <c r="J690" s="42"/>
      <c r="K690" s="43"/>
      <c r="L690" s="44"/>
      <c r="M690" s="45" t="str">
        <f aca="false">IF(ISBLANK(A690), "",
  IF(ISBLANK(lastName), "Enter your name in the 'My Details' sheet",
  TRIM(firstName &amp; " " &amp; initials &amp; " " &amp; lastName)))</f>
        <v/>
      </c>
      <c r="N690" s="46" t="n">
        <v>688</v>
      </c>
    </row>
    <row r="691" customFormat="false" ht="15" hidden="false" customHeight="true" outlineLevel="0" collapsed="false">
      <c r="A691" s="33"/>
      <c r="B691" s="34" t="str">
        <f aca="false">IF($A691="","",IF(OR(ISNUMBER(FIND("BBRC",VLOOKUP($A691,'Species Dictionary'!$B$3:$F$851,5,0))),ISNUMBER(FIND("HOSRP",VLOOKUP($A691,'Species Dictionary'!$B$3:$F$851,5,0)))),"URF req'd",IF(VLOOKUP($A691,'Species Dictionary'!$B$3:$J$851,9,0)="y","Rarity",IF(VLOOKUP($A691,'Species Dictionary'!$B$3:$C$851,2,0)="Escape.","Escape","")
)))</f>
        <v/>
      </c>
      <c r="C691" s="35"/>
      <c r="D691" s="36"/>
      <c r="E691" s="37"/>
      <c r="F691" s="38"/>
      <c r="G691" s="39"/>
      <c r="H691" s="40" t="str">
        <f aca="false">IF(ISBLANK(A691), "", VLOOKUP(A691, 'Species Dictionary'!$B$3:$G$851, 6, 0))</f>
        <v/>
      </c>
      <c r="I691" s="41"/>
      <c r="J691" s="42"/>
      <c r="K691" s="43"/>
      <c r="L691" s="44"/>
      <c r="M691" s="45" t="str">
        <f aca="false">IF(ISBLANK(A691), "",
  IF(ISBLANK(lastName), "Enter your name in the 'My Details' sheet",
  TRIM(firstName &amp; " " &amp; initials &amp; " " &amp; lastName)))</f>
        <v/>
      </c>
      <c r="N691" s="46" t="n">
        <v>689</v>
      </c>
    </row>
    <row r="692" customFormat="false" ht="15" hidden="false" customHeight="true" outlineLevel="0" collapsed="false">
      <c r="A692" s="33"/>
      <c r="B692" s="34" t="str">
        <f aca="false">IF($A692="","",IF(OR(ISNUMBER(FIND("BBRC",VLOOKUP($A692,'Species Dictionary'!$B$3:$F$851,5,0))),ISNUMBER(FIND("HOSRP",VLOOKUP($A692,'Species Dictionary'!$B$3:$F$851,5,0)))),"URF req'd",IF(VLOOKUP($A692,'Species Dictionary'!$B$3:$J$851,9,0)="y","Rarity",IF(VLOOKUP($A692,'Species Dictionary'!$B$3:$C$851,2,0)="Escape.","Escape","")
)))</f>
        <v/>
      </c>
      <c r="C692" s="35"/>
      <c r="D692" s="36"/>
      <c r="E692" s="37"/>
      <c r="F692" s="38"/>
      <c r="G692" s="39"/>
      <c r="H692" s="40" t="str">
        <f aca="false">IF(ISBLANK(A692), "", VLOOKUP(A692, 'Species Dictionary'!$B$3:$G$851, 6, 0))</f>
        <v/>
      </c>
      <c r="I692" s="41"/>
      <c r="J692" s="42"/>
      <c r="K692" s="43"/>
      <c r="L692" s="44"/>
      <c r="M692" s="45" t="str">
        <f aca="false">IF(ISBLANK(A692), "",
  IF(ISBLANK(lastName), "Enter your name in the 'My Details' sheet",
  TRIM(firstName &amp; " " &amp; initials &amp; " " &amp; lastName)))</f>
        <v/>
      </c>
      <c r="N692" s="46" t="n">
        <v>690</v>
      </c>
    </row>
    <row r="693" customFormat="false" ht="15" hidden="false" customHeight="true" outlineLevel="0" collapsed="false">
      <c r="A693" s="33"/>
      <c r="B693" s="34" t="str">
        <f aca="false">IF($A693="","",IF(OR(ISNUMBER(FIND("BBRC",VLOOKUP($A693,'Species Dictionary'!$B$3:$F$851,5,0))),ISNUMBER(FIND("HOSRP",VLOOKUP($A693,'Species Dictionary'!$B$3:$F$851,5,0)))),"URF req'd",IF(VLOOKUP($A693,'Species Dictionary'!$B$3:$J$851,9,0)="y","Rarity",IF(VLOOKUP($A693,'Species Dictionary'!$B$3:$C$851,2,0)="Escape.","Escape","")
)))</f>
        <v/>
      </c>
      <c r="C693" s="35"/>
      <c r="D693" s="36"/>
      <c r="E693" s="37"/>
      <c r="F693" s="38"/>
      <c r="G693" s="39"/>
      <c r="H693" s="40" t="str">
        <f aca="false">IF(ISBLANK(A693), "", VLOOKUP(A693, 'Species Dictionary'!$B$3:$G$851, 6, 0))</f>
        <v/>
      </c>
      <c r="I693" s="41"/>
      <c r="J693" s="42"/>
      <c r="K693" s="43"/>
      <c r="L693" s="44"/>
      <c r="M693" s="45" t="str">
        <f aca="false">IF(ISBLANK(A693), "",
  IF(ISBLANK(lastName), "Enter your name in the 'My Details' sheet",
  TRIM(firstName &amp; " " &amp; initials &amp; " " &amp; lastName)))</f>
        <v/>
      </c>
      <c r="N693" s="46" t="n">
        <v>691</v>
      </c>
    </row>
    <row r="694" customFormat="false" ht="15" hidden="false" customHeight="true" outlineLevel="0" collapsed="false">
      <c r="A694" s="33"/>
      <c r="B694" s="34" t="str">
        <f aca="false">IF($A694="","",IF(OR(ISNUMBER(FIND("BBRC",VLOOKUP($A694,'Species Dictionary'!$B$3:$F$851,5,0))),ISNUMBER(FIND("HOSRP",VLOOKUP($A694,'Species Dictionary'!$B$3:$F$851,5,0)))),"URF req'd",IF(VLOOKUP($A694,'Species Dictionary'!$B$3:$J$851,9,0)="y","Rarity",IF(VLOOKUP($A694,'Species Dictionary'!$B$3:$C$851,2,0)="Escape.","Escape","")
)))</f>
        <v/>
      </c>
      <c r="C694" s="35"/>
      <c r="D694" s="36"/>
      <c r="E694" s="37"/>
      <c r="F694" s="38"/>
      <c r="G694" s="39"/>
      <c r="H694" s="40" t="str">
        <f aca="false">IF(ISBLANK(A694), "", VLOOKUP(A694, 'Species Dictionary'!$B$3:$G$851, 6, 0))</f>
        <v/>
      </c>
      <c r="I694" s="41"/>
      <c r="J694" s="42"/>
      <c r="K694" s="43"/>
      <c r="L694" s="44"/>
      <c r="M694" s="45" t="str">
        <f aca="false">IF(ISBLANK(A694), "",
  IF(ISBLANK(lastName), "Enter your name in the 'My Details' sheet",
  TRIM(firstName &amp; " " &amp; initials &amp; " " &amp; lastName)))</f>
        <v/>
      </c>
      <c r="N694" s="46" t="n">
        <v>692</v>
      </c>
    </row>
    <row r="695" customFormat="false" ht="15" hidden="false" customHeight="true" outlineLevel="0" collapsed="false">
      <c r="A695" s="33"/>
      <c r="B695" s="34" t="str">
        <f aca="false">IF($A695="","",IF(OR(ISNUMBER(FIND("BBRC",VLOOKUP($A695,'Species Dictionary'!$B$3:$F$851,5,0))),ISNUMBER(FIND("HOSRP",VLOOKUP($A695,'Species Dictionary'!$B$3:$F$851,5,0)))),"URF req'd",IF(VLOOKUP($A695,'Species Dictionary'!$B$3:$J$851,9,0)="y","Rarity",IF(VLOOKUP($A695,'Species Dictionary'!$B$3:$C$851,2,0)="Escape.","Escape","")
)))</f>
        <v/>
      </c>
      <c r="C695" s="35"/>
      <c r="D695" s="36"/>
      <c r="E695" s="37"/>
      <c r="F695" s="38"/>
      <c r="G695" s="39"/>
      <c r="H695" s="40" t="str">
        <f aca="false">IF(ISBLANK(A695), "", VLOOKUP(A695, 'Species Dictionary'!$B$3:$G$851, 6, 0))</f>
        <v/>
      </c>
      <c r="I695" s="41"/>
      <c r="J695" s="42"/>
      <c r="K695" s="43"/>
      <c r="L695" s="44"/>
      <c r="M695" s="45" t="str">
        <f aca="false">IF(ISBLANK(A695), "",
  IF(ISBLANK(lastName), "Enter your name in the 'My Details' sheet",
  TRIM(firstName &amp; " " &amp; initials &amp; " " &amp; lastName)))</f>
        <v/>
      </c>
      <c r="N695" s="46" t="n">
        <v>693</v>
      </c>
    </row>
    <row r="696" customFormat="false" ht="15" hidden="false" customHeight="true" outlineLevel="0" collapsed="false">
      <c r="A696" s="33"/>
      <c r="B696" s="34" t="str">
        <f aca="false">IF($A696="","",IF(OR(ISNUMBER(FIND("BBRC",VLOOKUP($A696,'Species Dictionary'!$B$3:$F$851,5,0))),ISNUMBER(FIND("HOSRP",VLOOKUP($A696,'Species Dictionary'!$B$3:$F$851,5,0)))),"URF req'd",IF(VLOOKUP($A696,'Species Dictionary'!$B$3:$J$851,9,0)="y","Rarity",IF(VLOOKUP($A696,'Species Dictionary'!$B$3:$C$851,2,0)="Escape.","Escape","")
)))</f>
        <v/>
      </c>
      <c r="C696" s="35"/>
      <c r="D696" s="36"/>
      <c r="E696" s="37"/>
      <c r="F696" s="38"/>
      <c r="G696" s="39"/>
      <c r="H696" s="40" t="str">
        <f aca="false">IF(ISBLANK(A696), "", VLOOKUP(A696, 'Species Dictionary'!$B$3:$G$851, 6, 0))</f>
        <v/>
      </c>
      <c r="I696" s="41"/>
      <c r="J696" s="42"/>
      <c r="K696" s="43"/>
      <c r="L696" s="44"/>
      <c r="M696" s="45" t="str">
        <f aca="false">IF(ISBLANK(A696), "",
  IF(ISBLANK(lastName), "Enter your name in the 'My Details' sheet",
  TRIM(firstName &amp; " " &amp; initials &amp; " " &amp; lastName)))</f>
        <v/>
      </c>
      <c r="N696" s="46" t="n">
        <v>694</v>
      </c>
    </row>
    <row r="697" customFormat="false" ht="15" hidden="false" customHeight="true" outlineLevel="0" collapsed="false">
      <c r="A697" s="33"/>
      <c r="B697" s="34" t="str">
        <f aca="false">IF($A697="","",IF(OR(ISNUMBER(FIND("BBRC",VLOOKUP($A697,'Species Dictionary'!$B$3:$F$851,5,0))),ISNUMBER(FIND("HOSRP",VLOOKUP($A697,'Species Dictionary'!$B$3:$F$851,5,0)))),"URF req'd",IF(VLOOKUP($A697,'Species Dictionary'!$B$3:$J$851,9,0)="y","Rarity",IF(VLOOKUP($A697,'Species Dictionary'!$B$3:$C$851,2,0)="Escape.","Escape","")
)))</f>
        <v/>
      </c>
      <c r="C697" s="35"/>
      <c r="D697" s="36"/>
      <c r="E697" s="37"/>
      <c r="F697" s="38"/>
      <c r="G697" s="39"/>
      <c r="H697" s="40" t="str">
        <f aca="false">IF(ISBLANK(A697), "", VLOOKUP(A697, 'Species Dictionary'!$B$3:$G$851, 6, 0))</f>
        <v/>
      </c>
      <c r="I697" s="41"/>
      <c r="J697" s="42"/>
      <c r="K697" s="43"/>
      <c r="L697" s="44"/>
      <c r="M697" s="45" t="str">
        <f aca="false">IF(ISBLANK(A697), "",
  IF(ISBLANK(lastName), "Enter your name in the 'My Details' sheet",
  TRIM(firstName &amp; " " &amp; initials &amp; " " &amp; lastName)))</f>
        <v/>
      </c>
      <c r="N697" s="46" t="n">
        <v>695</v>
      </c>
    </row>
    <row r="698" customFormat="false" ht="15" hidden="false" customHeight="true" outlineLevel="0" collapsed="false">
      <c r="A698" s="33"/>
      <c r="B698" s="34" t="str">
        <f aca="false">IF($A698="","",IF(OR(ISNUMBER(FIND("BBRC",VLOOKUP($A698,'Species Dictionary'!$B$3:$F$851,5,0))),ISNUMBER(FIND("HOSRP",VLOOKUP($A698,'Species Dictionary'!$B$3:$F$851,5,0)))),"URF req'd",IF(VLOOKUP($A698,'Species Dictionary'!$B$3:$J$851,9,0)="y","Rarity",IF(VLOOKUP($A698,'Species Dictionary'!$B$3:$C$851,2,0)="Escape.","Escape","")
)))</f>
        <v/>
      </c>
      <c r="C698" s="35"/>
      <c r="D698" s="36"/>
      <c r="E698" s="37"/>
      <c r="F698" s="38"/>
      <c r="G698" s="39"/>
      <c r="H698" s="40" t="str">
        <f aca="false">IF(ISBLANK(A698), "", VLOOKUP(A698, 'Species Dictionary'!$B$3:$G$851, 6, 0))</f>
        <v/>
      </c>
      <c r="I698" s="41"/>
      <c r="J698" s="42"/>
      <c r="K698" s="43"/>
      <c r="L698" s="44"/>
      <c r="M698" s="45" t="str">
        <f aca="false">IF(ISBLANK(A698), "",
  IF(ISBLANK(lastName), "Enter your name in the 'My Details' sheet",
  TRIM(firstName &amp; " " &amp; initials &amp; " " &amp; lastName)))</f>
        <v/>
      </c>
      <c r="N698" s="46" t="n">
        <v>696</v>
      </c>
    </row>
    <row r="699" customFormat="false" ht="15" hidden="false" customHeight="true" outlineLevel="0" collapsed="false">
      <c r="A699" s="33"/>
      <c r="B699" s="34" t="str">
        <f aca="false">IF($A699="","",IF(OR(ISNUMBER(FIND("BBRC",VLOOKUP($A699,'Species Dictionary'!$B$3:$F$851,5,0))),ISNUMBER(FIND("HOSRP",VLOOKUP($A699,'Species Dictionary'!$B$3:$F$851,5,0)))),"URF req'd",IF(VLOOKUP($A699,'Species Dictionary'!$B$3:$J$851,9,0)="y","Rarity",IF(VLOOKUP($A699,'Species Dictionary'!$B$3:$C$851,2,0)="Escape.","Escape","")
)))</f>
        <v/>
      </c>
      <c r="C699" s="35"/>
      <c r="D699" s="36"/>
      <c r="E699" s="37"/>
      <c r="F699" s="38"/>
      <c r="G699" s="39"/>
      <c r="H699" s="40" t="str">
        <f aca="false">IF(ISBLANK(A699), "", VLOOKUP(A699, 'Species Dictionary'!$B$3:$G$851, 6, 0))</f>
        <v/>
      </c>
      <c r="I699" s="41"/>
      <c r="J699" s="42"/>
      <c r="K699" s="43"/>
      <c r="L699" s="44"/>
      <c r="M699" s="45" t="str">
        <f aca="false">IF(ISBLANK(A699), "",
  IF(ISBLANK(lastName), "Enter your name in the 'My Details' sheet",
  TRIM(firstName &amp; " " &amp; initials &amp; " " &amp; lastName)))</f>
        <v/>
      </c>
      <c r="N699" s="46" t="n">
        <v>697</v>
      </c>
    </row>
    <row r="700" customFormat="false" ht="15" hidden="false" customHeight="true" outlineLevel="0" collapsed="false">
      <c r="A700" s="33"/>
      <c r="B700" s="34" t="str">
        <f aca="false">IF($A700="","",IF(OR(ISNUMBER(FIND("BBRC",VLOOKUP($A700,'Species Dictionary'!$B$3:$F$851,5,0))),ISNUMBER(FIND("HOSRP",VLOOKUP($A700,'Species Dictionary'!$B$3:$F$851,5,0)))),"URF req'd",IF(VLOOKUP($A700,'Species Dictionary'!$B$3:$J$851,9,0)="y","Rarity",IF(VLOOKUP($A700,'Species Dictionary'!$B$3:$C$851,2,0)="Escape.","Escape","")
)))</f>
        <v/>
      </c>
      <c r="C700" s="35"/>
      <c r="D700" s="36"/>
      <c r="E700" s="37"/>
      <c r="F700" s="38"/>
      <c r="G700" s="39"/>
      <c r="H700" s="40" t="str">
        <f aca="false">IF(ISBLANK(A700), "", VLOOKUP(A700, 'Species Dictionary'!$B$3:$G$851, 6, 0))</f>
        <v/>
      </c>
      <c r="I700" s="41"/>
      <c r="J700" s="42"/>
      <c r="K700" s="43"/>
      <c r="L700" s="44"/>
      <c r="M700" s="45" t="str">
        <f aca="false">IF(ISBLANK(A700), "",
  IF(ISBLANK(lastName), "Enter your name in the 'My Details' sheet",
  TRIM(firstName &amp; " " &amp; initials &amp; " " &amp; lastName)))</f>
        <v/>
      </c>
      <c r="N700" s="46" t="n">
        <v>698</v>
      </c>
    </row>
    <row r="701" customFormat="false" ht="15" hidden="false" customHeight="true" outlineLevel="0" collapsed="false">
      <c r="A701" s="33"/>
      <c r="B701" s="34" t="str">
        <f aca="false">IF($A701="","",IF(OR(ISNUMBER(FIND("BBRC",VLOOKUP($A701,'Species Dictionary'!$B$3:$F$851,5,0))),ISNUMBER(FIND("HOSRP",VLOOKUP($A701,'Species Dictionary'!$B$3:$F$851,5,0)))),"URF req'd",IF(VLOOKUP($A701,'Species Dictionary'!$B$3:$J$851,9,0)="y","Rarity",IF(VLOOKUP($A701,'Species Dictionary'!$B$3:$C$851,2,0)="Escape.","Escape","")
)))</f>
        <v/>
      </c>
      <c r="C701" s="35"/>
      <c r="D701" s="36"/>
      <c r="E701" s="37"/>
      <c r="F701" s="38"/>
      <c r="G701" s="39"/>
      <c r="H701" s="40" t="str">
        <f aca="false">IF(ISBLANK(A701), "", VLOOKUP(A701, 'Species Dictionary'!$B$3:$G$851, 6, 0))</f>
        <v/>
      </c>
      <c r="I701" s="41"/>
      <c r="J701" s="42"/>
      <c r="K701" s="43"/>
      <c r="L701" s="44"/>
      <c r="M701" s="45" t="str">
        <f aca="false">IF(ISBLANK(A701), "",
  IF(ISBLANK(lastName), "Enter your name in the 'My Details' sheet",
  TRIM(firstName &amp; " " &amp; initials &amp; " " &amp; lastName)))</f>
        <v/>
      </c>
      <c r="N701" s="46" t="n">
        <v>699</v>
      </c>
    </row>
    <row r="702" customFormat="false" ht="15" hidden="false" customHeight="true" outlineLevel="0" collapsed="false">
      <c r="A702" s="33"/>
      <c r="B702" s="34" t="str">
        <f aca="false">IF($A702="","",IF(OR(ISNUMBER(FIND("BBRC",VLOOKUP($A702,'Species Dictionary'!$B$3:$F$851,5,0))),ISNUMBER(FIND("HOSRP",VLOOKUP($A702,'Species Dictionary'!$B$3:$F$851,5,0)))),"URF req'd",IF(VLOOKUP($A702,'Species Dictionary'!$B$3:$J$851,9,0)="y","Rarity",IF(VLOOKUP($A702,'Species Dictionary'!$B$3:$C$851,2,0)="Escape.","Escape","")
)))</f>
        <v/>
      </c>
      <c r="C702" s="35"/>
      <c r="D702" s="36"/>
      <c r="E702" s="37"/>
      <c r="F702" s="38"/>
      <c r="G702" s="39"/>
      <c r="H702" s="40" t="str">
        <f aca="false">IF(ISBLANK(A702), "", VLOOKUP(A702, 'Species Dictionary'!$B$3:$G$851, 6, 0))</f>
        <v/>
      </c>
      <c r="I702" s="41"/>
      <c r="J702" s="42"/>
      <c r="K702" s="43"/>
      <c r="L702" s="44"/>
      <c r="M702" s="45" t="str">
        <f aca="false">IF(ISBLANK(A702), "",
  IF(ISBLANK(lastName), "Enter your name in the 'My Details' sheet",
  TRIM(firstName &amp; " " &amp; initials &amp; " " &amp; lastName)))</f>
        <v/>
      </c>
      <c r="N702" s="46" t="n">
        <v>700</v>
      </c>
    </row>
    <row r="703" customFormat="false" ht="15" hidden="false" customHeight="true" outlineLevel="0" collapsed="false">
      <c r="A703" s="33"/>
      <c r="B703" s="34" t="str">
        <f aca="false">IF($A703="","",IF(OR(ISNUMBER(FIND("BBRC",VLOOKUP($A703,'Species Dictionary'!$B$3:$F$851,5,0))),ISNUMBER(FIND("HOSRP",VLOOKUP($A703,'Species Dictionary'!$B$3:$F$851,5,0)))),"URF req'd",IF(VLOOKUP($A703,'Species Dictionary'!$B$3:$J$851,9,0)="y","Rarity",IF(VLOOKUP($A703,'Species Dictionary'!$B$3:$C$851,2,0)="Escape.","Escape","")
)))</f>
        <v/>
      </c>
      <c r="C703" s="35"/>
      <c r="D703" s="36"/>
      <c r="E703" s="37"/>
      <c r="F703" s="38"/>
      <c r="G703" s="39"/>
      <c r="H703" s="40" t="str">
        <f aca="false">IF(ISBLANK(A703), "", VLOOKUP(A703, 'Species Dictionary'!$B$3:$G$851, 6, 0))</f>
        <v/>
      </c>
      <c r="I703" s="41"/>
      <c r="J703" s="42"/>
      <c r="K703" s="43"/>
      <c r="L703" s="44"/>
      <c r="M703" s="45" t="str">
        <f aca="false">IF(ISBLANK(A703), "",
  IF(ISBLANK(lastName), "Enter your name in the 'My Details' sheet",
  TRIM(firstName &amp; " " &amp; initials &amp; " " &amp; lastName)))</f>
        <v/>
      </c>
      <c r="N703" s="46" t="n">
        <v>701</v>
      </c>
    </row>
    <row r="704" customFormat="false" ht="15" hidden="false" customHeight="true" outlineLevel="0" collapsed="false">
      <c r="A704" s="33"/>
      <c r="B704" s="34" t="str">
        <f aca="false">IF($A704="","",IF(OR(ISNUMBER(FIND("BBRC",VLOOKUP($A704,'Species Dictionary'!$B$3:$F$851,5,0))),ISNUMBER(FIND("HOSRP",VLOOKUP($A704,'Species Dictionary'!$B$3:$F$851,5,0)))),"URF req'd",IF(VLOOKUP($A704,'Species Dictionary'!$B$3:$J$851,9,0)="y","Rarity",IF(VLOOKUP($A704,'Species Dictionary'!$B$3:$C$851,2,0)="Escape.","Escape","")
)))</f>
        <v/>
      </c>
      <c r="C704" s="35"/>
      <c r="D704" s="36"/>
      <c r="E704" s="37"/>
      <c r="F704" s="38"/>
      <c r="G704" s="39"/>
      <c r="H704" s="40" t="str">
        <f aca="false">IF(ISBLANK(A704), "", VLOOKUP(A704, 'Species Dictionary'!$B$3:$G$851, 6, 0))</f>
        <v/>
      </c>
      <c r="I704" s="41"/>
      <c r="J704" s="42"/>
      <c r="K704" s="43"/>
      <c r="L704" s="44"/>
      <c r="M704" s="45" t="str">
        <f aca="false">IF(ISBLANK(A704), "",
  IF(ISBLANK(lastName), "Enter your name in the 'My Details' sheet",
  TRIM(firstName &amp; " " &amp; initials &amp; " " &amp; lastName)))</f>
        <v/>
      </c>
      <c r="N704" s="46" t="n">
        <v>702</v>
      </c>
    </row>
    <row r="705" customFormat="false" ht="15" hidden="false" customHeight="true" outlineLevel="0" collapsed="false">
      <c r="A705" s="33"/>
      <c r="B705" s="34" t="str">
        <f aca="false">IF($A705="","",IF(OR(ISNUMBER(FIND("BBRC",VLOOKUP($A705,'Species Dictionary'!$B$3:$F$851,5,0))),ISNUMBER(FIND("HOSRP",VLOOKUP($A705,'Species Dictionary'!$B$3:$F$851,5,0)))),"URF req'd",IF(VLOOKUP($A705,'Species Dictionary'!$B$3:$J$851,9,0)="y","Rarity",IF(VLOOKUP($A705,'Species Dictionary'!$B$3:$C$851,2,0)="Escape.","Escape","")
)))</f>
        <v/>
      </c>
      <c r="C705" s="35"/>
      <c r="D705" s="36"/>
      <c r="E705" s="37"/>
      <c r="F705" s="38"/>
      <c r="G705" s="39"/>
      <c r="H705" s="40" t="str">
        <f aca="false">IF(ISBLANK(A705), "", VLOOKUP(A705, 'Species Dictionary'!$B$3:$G$851, 6, 0))</f>
        <v/>
      </c>
      <c r="I705" s="41"/>
      <c r="J705" s="42"/>
      <c r="K705" s="43"/>
      <c r="L705" s="44"/>
      <c r="M705" s="45" t="str">
        <f aca="false">IF(ISBLANK(A705), "",
  IF(ISBLANK(lastName), "Enter your name in the 'My Details' sheet",
  TRIM(firstName &amp; " " &amp; initials &amp; " " &amp; lastName)))</f>
        <v/>
      </c>
      <c r="N705" s="46" t="n">
        <v>703</v>
      </c>
    </row>
    <row r="706" customFormat="false" ht="15" hidden="false" customHeight="true" outlineLevel="0" collapsed="false">
      <c r="A706" s="33"/>
      <c r="B706" s="34" t="str">
        <f aca="false">IF($A706="","",IF(OR(ISNUMBER(FIND("BBRC",VLOOKUP($A706,'Species Dictionary'!$B$3:$F$851,5,0))),ISNUMBER(FIND("HOSRP",VLOOKUP($A706,'Species Dictionary'!$B$3:$F$851,5,0)))),"URF req'd",IF(VLOOKUP($A706,'Species Dictionary'!$B$3:$J$851,9,0)="y","Rarity",IF(VLOOKUP($A706,'Species Dictionary'!$B$3:$C$851,2,0)="Escape.","Escape","")
)))</f>
        <v/>
      </c>
      <c r="C706" s="35"/>
      <c r="D706" s="36"/>
      <c r="E706" s="37"/>
      <c r="F706" s="38"/>
      <c r="G706" s="39"/>
      <c r="H706" s="40" t="str">
        <f aca="false">IF(ISBLANK(A706), "", VLOOKUP(A706, 'Species Dictionary'!$B$3:$G$851, 6, 0))</f>
        <v/>
      </c>
      <c r="I706" s="41"/>
      <c r="J706" s="42"/>
      <c r="K706" s="43"/>
      <c r="L706" s="44"/>
      <c r="M706" s="45" t="str">
        <f aca="false">IF(ISBLANK(A706), "",
  IF(ISBLANK(lastName), "Enter your name in the 'My Details' sheet",
  TRIM(firstName &amp; " " &amp; initials &amp; " " &amp; lastName)))</f>
        <v/>
      </c>
      <c r="N706" s="46" t="n">
        <v>704</v>
      </c>
    </row>
    <row r="707" customFormat="false" ht="15" hidden="false" customHeight="true" outlineLevel="0" collapsed="false">
      <c r="A707" s="33"/>
      <c r="B707" s="34" t="str">
        <f aca="false">IF($A707="","",IF(OR(ISNUMBER(FIND("BBRC",VLOOKUP($A707,'Species Dictionary'!$B$3:$F$851,5,0))),ISNUMBER(FIND("HOSRP",VLOOKUP($A707,'Species Dictionary'!$B$3:$F$851,5,0)))),"URF req'd",IF(VLOOKUP($A707,'Species Dictionary'!$B$3:$J$851,9,0)="y","Rarity",IF(VLOOKUP($A707,'Species Dictionary'!$B$3:$C$851,2,0)="Escape.","Escape","")
)))</f>
        <v/>
      </c>
      <c r="C707" s="35"/>
      <c r="D707" s="36"/>
      <c r="E707" s="37"/>
      <c r="F707" s="38"/>
      <c r="G707" s="39"/>
      <c r="H707" s="40" t="str">
        <f aca="false">IF(ISBLANK(A707), "", VLOOKUP(A707, 'Species Dictionary'!$B$3:$G$851, 6, 0))</f>
        <v/>
      </c>
      <c r="I707" s="41"/>
      <c r="J707" s="42"/>
      <c r="K707" s="43"/>
      <c r="L707" s="44"/>
      <c r="M707" s="45" t="str">
        <f aca="false">IF(ISBLANK(A707), "",
  IF(ISBLANK(lastName), "Enter your name in the 'My Details' sheet",
  TRIM(firstName &amp; " " &amp; initials &amp; " " &amp; lastName)))</f>
        <v/>
      </c>
      <c r="N707" s="46" t="n">
        <v>705</v>
      </c>
    </row>
    <row r="708" customFormat="false" ht="15" hidden="false" customHeight="true" outlineLevel="0" collapsed="false">
      <c r="A708" s="33"/>
      <c r="B708" s="34" t="str">
        <f aca="false">IF($A708="","",IF(OR(ISNUMBER(FIND("BBRC",VLOOKUP($A708,'Species Dictionary'!$B$3:$F$851,5,0))),ISNUMBER(FIND("HOSRP",VLOOKUP($A708,'Species Dictionary'!$B$3:$F$851,5,0)))),"URF req'd",IF(VLOOKUP($A708,'Species Dictionary'!$B$3:$J$851,9,0)="y","Rarity",IF(VLOOKUP($A708,'Species Dictionary'!$B$3:$C$851,2,0)="Escape.","Escape","")
)))</f>
        <v/>
      </c>
      <c r="C708" s="35"/>
      <c r="D708" s="36"/>
      <c r="E708" s="37"/>
      <c r="F708" s="38"/>
      <c r="G708" s="39"/>
      <c r="H708" s="40" t="str">
        <f aca="false">IF(ISBLANK(A708), "", VLOOKUP(A708, 'Species Dictionary'!$B$3:$G$851, 6, 0))</f>
        <v/>
      </c>
      <c r="I708" s="41"/>
      <c r="J708" s="42"/>
      <c r="K708" s="43"/>
      <c r="L708" s="44"/>
      <c r="M708" s="45" t="str">
        <f aca="false">IF(ISBLANK(A708), "",
  IF(ISBLANK(lastName), "Enter your name in the 'My Details' sheet",
  TRIM(firstName &amp; " " &amp; initials &amp; " " &amp; lastName)))</f>
        <v/>
      </c>
      <c r="N708" s="46" t="n">
        <v>706</v>
      </c>
    </row>
    <row r="709" customFormat="false" ht="15" hidden="false" customHeight="true" outlineLevel="0" collapsed="false">
      <c r="A709" s="33"/>
      <c r="B709" s="34" t="str">
        <f aca="false">IF($A709="","",IF(OR(ISNUMBER(FIND("BBRC",VLOOKUP($A709,'Species Dictionary'!$B$3:$F$851,5,0))),ISNUMBER(FIND("HOSRP",VLOOKUP($A709,'Species Dictionary'!$B$3:$F$851,5,0)))),"URF req'd",IF(VLOOKUP($A709,'Species Dictionary'!$B$3:$J$851,9,0)="y","Rarity",IF(VLOOKUP($A709,'Species Dictionary'!$B$3:$C$851,2,0)="Escape.","Escape","")
)))</f>
        <v/>
      </c>
      <c r="C709" s="35"/>
      <c r="D709" s="36"/>
      <c r="E709" s="37"/>
      <c r="F709" s="38"/>
      <c r="G709" s="39"/>
      <c r="H709" s="40" t="str">
        <f aca="false">IF(ISBLANK(A709), "", VLOOKUP(A709, 'Species Dictionary'!$B$3:$G$851, 6, 0))</f>
        <v/>
      </c>
      <c r="I709" s="41"/>
      <c r="J709" s="42"/>
      <c r="K709" s="43"/>
      <c r="L709" s="44"/>
      <c r="M709" s="45" t="str">
        <f aca="false">IF(ISBLANK(A709), "",
  IF(ISBLANK(lastName), "Enter your name in the 'My Details' sheet",
  TRIM(firstName &amp; " " &amp; initials &amp; " " &amp; lastName)))</f>
        <v/>
      </c>
      <c r="N709" s="46" t="n">
        <v>707</v>
      </c>
    </row>
    <row r="710" customFormat="false" ht="15" hidden="false" customHeight="true" outlineLevel="0" collapsed="false">
      <c r="A710" s="33"/>
      <c r="B710" s="34" t="str">
        <f aca="false">IF($A710="","",IF(OR(ISNUMBER(FIND("BBRC",VLOOKUP($A710,'Species Dictionary'!$B$3:$F$851,5,0))),ISNUMBER(FIND("HOSRP",VLOOKUP($A710,'Species Dictionary'!$B$3:$F$851,5,0)))),"URF req'd",IF(VLOOKUP($A710,'Species Dictionary'!$B$3:$J$851,9,0)="y","Rarity",IF(VLOOKUP($A710,'Species Dictionary'!$B$3:$C$851,2,0)="Escape.","Escape","")
)))</f>
        <v/>
      </c>
      <c r="C710" s="35"/>
      <c r="D710" s="36"/>
      <c r="E710" s="37"/>
      <c r="F710" s="38"/>
      <c r="G710" s="39"/>
      <c r="H710" s="40" t="str">
        <f aca="false">IF(ISBLANK(A710), "", VLOOKUP(A710, 'Species Dictionary'!$B$3:$G$851, 6, 0))</f>
        <v/>
      </c>
      <c r="I710" s="41"/>
      <c r="J710" s="42"/>
      <c r="K710" s="43"/>
      <c r="L710" s="44"/>
      <c r="M710" s="45" t="str">
        <f aca="false">IF(ISBLANK(A710), "",
  IF(ISBLANK(lastName), "Enter your name in the 'My Details' sheet",
  TRIM(firstName &amp; " " &amp; initials &amp; " " &amp; lastName)))</f>
        <v/>
      </c>
      <c r="N710" s="46" t="n">
        <v>708</v>
      </c>
    </row>
    <row r="711" customFormat="false" ht="15" hidden="false" customHeight="true" outlineLevel="0" collapsed="false">
      <c r="A711" s="33"/>
      <c r="B711" s="34" t="str">
        <f aca="false">IF($A711="","",IF(OR(ISNUMBER(FIND("BBRC",VLOOKUP($A711,'Species Dictionary'!$B$3:$F$851,5,0))),ISNUMBER(FIND("HOSRP",VLOOKUP($A711,'Species Dictionary'!$B$3:$F$851,5,0)))),"URF req'd",IF(VLOOKUP($A711,'Species Dictionary'!$B$3:$J$851,9,0)="y","Rarity",IF(VLOOKUP($A711,'Species Dictionary'!$B$3:$C$851,2,0)="Escape.","Escape","")
)))</f>
        <v/>
      </c>
      <c r="C711" s="35"/>
      <c r="D711" s="36"/>
      <c r="E711" s="37"/>
      <c r="F711" s="38"/>
      <c r="G711" s="39"/>
      <c r="H711" s="40" t="str">
        <f aca="false">IF(ISBLANK(A711), "", VLOOKUP(A711, 'Species Dictionary'!$B$3:$G$851, 6, 0))</f>
        <v/>
      </c>
      <c r="I711" s="41"/>
      <c r="J711" s="42"/>
      <c r="K711" s="43"/>
      <c r="L711" s="44"/>
      <c r="M711" s="45" t="str">
        <f aca="false">IF(ISBLANK(A711), "",
  IF(ISBLANK(lastName), "Enter your name in the 'My Details' sheet",
  TRIM(firstName &amp; " " &amp; initials &amp; " " &amp; lastName)))</f>
        <v/>
      </c>
      <c r="N711" s="46" t="n">
        <v>709</v>
      </c>
    </row>
    <row r="712" customFormat="false" ht="15" hidden="false" customHeight="true" outlineLevel="0" collapsed="false">
      <c r="A712" s="33"/>
      <c r="B712" s="34" t="str">
        <f aca="false">IF($A712="","",IF(OR(ISNUMBER(FIND("BBRC",VLOOKUP($A712,'Species Dictionary'!$B$3:$F$851,5,0))),ISNUMBER(FIND("HOSRP",VLOOKUP($A712,'Species Dictionary'!$B$3:$F$851,5,0)))),"URF req'd",IF(VLOOKUP($A712,'Species Dictionary'!$B$3:$J$851,9,0)="y","Rarity",IF(VLOOKUP($A712,'Species Dictionary'!$B$3:$C$851,2,0)="Escape.","Escape","")
)))</f>
        <v/>
      </c>
      <c r="C712" s="35"/>
      <c r="D712" s="36"/>
      <c r="E712" s="37"/>
      <c r="F712" s="38"/>
      <c r="G712" s="39"/>
      <c r="H712" s="40" t="str">
        <f aca="false">IF(ISBLANK(A712), "", VLOOKUP(A712, 'Species Dictionary'!$B$3:$G$851, 6, 0))</f>
        <v/>
      </c>
      <c r="I712" s="41"/>
      <c r="J712" s="42"/>
      <c r="K712" s="43"/>
      <c r="L712" s="44"/>
      <c r="M712" s="45" t="str">
        <f aca="false">IF(ISBLANK(A712), "",
  IF(ISBLANK(lastName), "Enter your name in the 'My Details' sheet",
  TRIM(firstName &amp; " " &amp; initials &amp; " " &amp; lastName)))</f>
        <v/>
      </c>
      <c r="N712" s="46" t="n">
        <v>710</v>
      </c>
    </row>
    <row r="713" customFormat="false" ht="15" hidden="false" customHeight="true" outlineLevel="0" collapsed="false">
      <c r="A713" s="33"/>
      <c r="B713" s="34" t="str">
        <f aca="false">IF($A713="","",IF(OR(ISNUMBER(FIND("BBRC",VLOOKUP($A713,'Species Dictionary'!$B$3:$F$851,5,0))),ISNUMBER(FIND("HOSRP",VLOOKUP($A713,'Species Dictionary'!$B$3:$F$851,5,0)))),"URF req'd",IF(VLOOKUP($A713,'Species Dictionary'!$B$3:$J$851,9,0)="y","Rarity",IF(VLOOKUP($A713,'Species Dictionary'!$B$3:$C$851,2,0)="Escape.","Escape","")
)))</f>
        <v/>
      </c>
      <c r="C713" s="35"/>
      <c r="D713" s="36"/>
      <c r="E713" s="37"/>
      <c r="F713" s="38"/>
      <c r="G713" s="39"/>
      <c r="H713" s="40" t="str">
        <f aca="false">IF(ISBLANK(A713), "", VLOOKUP(A713, 'Species Dictionary'!$B$3:$G$851, 6, 0))</f>
        <v/>
      </c>
      <c r="I713" s="41"/>
      <c r="J713" s="42"/>
      <c r="K713" s="43"/>
      <c r="L713" s="44"/>
      <c r="M713" s="45" t="str">
        <f aca="false">IF(ISBLANK(A713), "",
  IF(ISBLANK(lastName), "Enter your name in the 'My Details' sheet",
  TRIM(firstName &amp; " " &amp; initials &amp; " " &amp; lastName)))</f>
        <v/>
      </c>
      <c r="N713" s="46" t="n">
        <v>711</v>
      </c>
    </row>
    <row r="714" customFormat="false" ht="15" hidden="false" customHeight="true" outlineLevel="0" collapsed="false">
      <c r="A714" s="33"/>
      <c r="B714" s="34" t="str">
        <f aca="false">IF($A714="","",IF(OR(ISNUMBER(FIND("BBRC",VLOOKUP($A714,'Species Dictionary'!$B$3:$F$851,5,0))),ISNUMBER(FIND("HOSRP",VLOOKUP($A714,'Species Dictionary'!$B$3:$F$851,5,0)))),"URF req'd",IF(VLOOKUP($A714,'Species Dictionary'!$B$3:$J$851,9,0)="y","Rarity",IF(VLOOKUP($A714,'Species Dictionary'!$B$3:$C$851,2,0)="Escape.","Escape","")
)))</f>
        <v/>
      </c>
      <c r="C714" s="35"/>
      <c r="D714" s="36"/>
      <c r="E714" s="37"/>
      <c r="F714" s="38"/>
      <c r="G714" s="39"/>
      <c r="H714" s="40" t="str">
        <f aca="false">IF(ISBLANK(A714), "", VLOOKUP(A714, 'Species Dictionary'!$B$3:$G$851, 6, 0))</f>
        <v/>
      </c>
      <c r="I714" s="41"/>
      <c r="J714" s="42"/>
      <c r="K714" s="43"/>
      <c r="L714" s="44"/>
      <c r="M714" s="45" t="str">
        <f aca="false">IF(ISBLANK(A714), "",
  IF(ISBLANK(lastName), "Enter your name in the 'My Details' sheet",
  TRIM(firstName &amp; " " &amp; initials &amp; " " &amp; lastName)))</f>
        <v/>
      </c>
      <c r="N714" s="46" t="n">
        <v>712</v>
      </c>
    </row>
    <row r="715" customFormat="false" ht="15" hidden="false" customHeight="true" outlineLevel="0" collapsed="false">
      <c r="A715" s="33"/>
      <c r="B715" s="34" t="str">
        <f aca="false">IF($A715="","",IF(OR(ISNUMBER(FIND("BBRC",VLOOKUP($A715,'Species Dictionary'!$B$3:$F$851,5,0))),ISNUMBER(FIND("HOSRP",VLOOKUP($A715,'Species Dictionary'!$B$3:$F$851,5,0)))),"URF req'd",IF(VLOOKUP($A715,'Species Dictionary'!$B$3:$J$851,9,0)="y","Rarity",IF(VLOOKUP($A715,'Species Dictionary'!$B$3:$C$851,2,0)="Escape.","Escape","")
)))</f>
        <v/>
      </c>
      <c r="C715" s="35"/>
      <c r="D715" s="36"/>
      <c r="E715" s="37"/>
      <c r="F715" s="38"/>
      <c r="G715" s="39"/>
      <c r="H715" s="40" t="str">
        <f aca="false">IF(ISBLANK(A715), "", VLOOKUP(A715, 'Species Dictionary'!$B$3:$G$851, 6, 0))</f>
        <v/>
      </c>
      <c r="I715" s="41"/>
      <c r="J715" s="42"/>
      <c r="K715" s="43"/>
      <c r="L715" s="44"/>
      <c r="M715" s="45" t="str">
        <f aca="false">IF(ISBLANK(A715), "",
  IF(ISBLANK(lastName), "Enter your name in the 'My Details' sheet",
  TRIM(firstName &amp; " " &amp; initials &amp; " " &amp; lastName)))</f>
        <v/>
      </c>
      <c r="N715" s="46" t="n">
        <v>713</v>
      </c>
    </row>
    <row r="716" customFormat="false" ht="15" hidden="false" customHeight="true" outlineLevel="0" collapsed="false">
      <c r="A716" s="33"/>
      <c r="B716" s="34" t="str">
        <f aca="false">IF($A716="","",IF(OR(ISNUMBER(FIND("BBRC",VLOOKUP($A716,'Species Dictionary'!$B$3:$F$851,5,0))),ISNUMBER(FIND("HOSRP",VLOOKUP($A716,'Species Dictionary'!$B$3:$F$851,5,0)))),"URF req'd",IF(VLOOKUP($A716,'Species Dictionary'!$B$3:$J$851,9,0)="y","Rarity",IF(VLOOKUP($A716,'Species Dictionary'!$B$3:$C$851,2,0)="Escape.","Escape","")
)))</f>
        <v/>
      </c>
      <c r="C716" s="35"/>
      <c r="D716" s="36"/>
      <c r="E716" s="37"/>
      <c r="F716" s="38"/>
      <c r="G716" s="39"/>
      <c r="H716" s="40" t="str">
        <f aca="false">IF(ISBLANK(A716), "", VLOOKUP(A716, 'Species Dictionary'!$B$3:$G$851, 6, 0))</f>
        <v/>
      </c>
      <c r="I716" s="41"/>
      <c r="J716" s="42"/>
      <c r="K716" s="43"/>
      <c r="L716" s="44"/>
      <c r="M716" s="45" t="str">
        <f aca="false">IF(ISBLANK(A716), "",
  IF(ISBLANK(lastName), "Enter your name in the 'My Details' sheet",
  TRIM(firstName &amp; " " &amp; initials &amp; " " &amp; lastName)))</f>
        <v/>
      </c>
      <c r="N716" s="46" t="n">
        <v>714</v>
      </c>
    </row>
    <row r="717" customFormat="false" ht="15" hidden="false" customHeight="true" outlineLevel="0" collapsed="false">
      <c r="A717" s="33"/>
      <c r="B717" s="34" t="str">
        <f aca="false">IF($A717="","",IF(OR(ISNUMBER(FIND("BBRC",VLOOKUP($A717,'Species Dictionary'!$B$3:$F$851,5,0))),ISNUMBER(FIND("HOSRP",VLOOKUP($A717,'Species Dictionary'!$B$3:$F$851,5,0)))),"URF req'd",IF(VLOOKUP($A717,'Species Dictionary'!$B$3:$J$851,9,0)="y","Rarity",IF(VLOOKUP($A717,'Species Dictionary'!$B$3:$C$851,2,0)="Escape.","Escape","")
)))</f>
        <v/>
      </c>
      <c r="C717" s="35"/>
      <c r="D717" s="36"/>
      <c r="E717" s="37"/>
      <c r="F717" s="38"/>
      <c r="G717" s="39"/>
      <c r="H717" s="40" t="str">
        <f aca="false">IF(ISBLANK(A717), "", VLOOKUP(A717, 'Species Dictionary'!$B$3:$G$851, 6, 0))</f>
        <v/>
      </c>
      <c r="I717" s="41"/>
      <c r="J717" s="42"/>
      <c r="K717" s="43"/>
      <c r="L717" s="44"/>
      <c r="M717" s="45" t="str">
        <f aca="false">IF(ISBLANK(A717), "",
  IF(ISBLANK(lastName), "Enter your name in the 'My Details' sheet",
  TRIM(firstName &amp; " " &amp; initials &amp; " " &amp; lastName)))</f>
        <v/>
      </c>
      <c r="N717" s="46" t="n">
        <v>715</v>
      </c>
    </row>
    <row r="718" customFormat="false" ht="15" hidden="false" customHeight="true" outlineLevel="0" collapsed="false">
      <c r="A718" s="33"/>
      <c r="B718" s="34" t="str">
        <f aca="false">IF($A718="","",IF(OR(ISNUMBER(FIND("BBRC",VLOOKUP($A718,'Species Dictionary'!$B$3:$F$851,5,0))),ISNUMBER(FIND("HOSRP",VLOOKUP($A718,'Species Dictionary'!$B$3:$F$851,5,0)))),"URF req'd",IF(VLOOKUP($A718,'Species Dictionary'!$B$3:$J$851,9,0)="y","Rarity",IF(VLOOKUP($A718,'Species Dictionary'!$B$3:$C$851,2,0)="Escape.","Escape","")
)))</f>
        <v/>
      </c>
      <c r="C718" s="35"/>
      <c r="D718" s="36"/>
      <c r="E718" s="37"/>
      <c r="F718" s="38"/>
      <c r="G718" s="39"/>
      <c r="H718" s="40" t="str">
        <f aca="false">IF(ISBLANK(A718), "", VLOOKUP(A718, 'Species Dictionary'!$B$3:$G$851, 6, 0))</f>
        <v/>
      </c>
      <c r="I718" s="41"/>
      <c r="J718" s="42"/>
      <c r="K718" s="43"/>
      <c r="L718" s="44"/>
      <c r="M718" s="45" t="str">
        <f aca="false">IF(ISBLANK(A718), "",
  IF(ISBLANK(lastName), "Enter your name in the 'My Details' sheet",
  TRIM(firstName &amp; " " &amp; initials &amp; " " &amp; lastName)))</f>
        <v/>
      </c>
      <c r="N718" s="46" t="n">
        <v>716</v>
      </c>
    </row>
    <row r="719" customFormat="false" ht="15" hidden="false" customHeight="true" outlineLevel="0" collapsed="false">
      <c r="A719" s="33"/>
      <c r="B719" s="34" t="str">
        <f aca="false">IF($A719="","",IF(OR(ISNUMBER(FIND("BBRC",VLOOKUP($A719,'Species Dictionary'!$B$3:$F$851,5,0))),ISNUMBER(FIND("HOSRP",VLOOKUP($A719,'Species Dictionary'!$B$3:$F$851,5,0)))),"URF req'd",IF(VLOOKUP($A719,'Species Dictionary'!$B$3:$J$851,9,0)="y","Rarity",IF(VLOOKUP($A719,'Species Dictionary'!$B$3:$C$851,2,0)="Escape.","Escape","")
)))</f>
        <v/>
      </c>
      <c r="C719" s="35"/>
      <c r="D719" s="36"/>
      <c r="E719" s="37"/>
      <c r="F719" s="38"/>
      <c r="G719" s="39"/>
      <c r="H719" s="40" t="str">
        <f aca="false">IF(ISBLANK(A719), "", VLOOKUP(A719, 'Species Dictionary'!$B$3:$G$851, 6, 0))</f>
        <v/>
      </c>
      <c r="I719" s="41"/>
      <c r="J719" s="42"/>
      <c r="K719" s="43"/>
      <c r="L719" s="44"/>
      <c r="M719" s="45" t="str">
        <f aca="false">IF(ISBLANK(A719), "",
  IF(ISBLANK(lastName), "Enter your name in the 'My Details' sheet",
  TRIM(firstName &amp; " " &amp; initials &amp; " " &amp; lastName)))</f>
        <v/>
      </c>
      <c r="N719" s="46" t="n">
        <v>717</v>
      </c>
    </row>
    <row r="720" customFormat="false" ht="15" hidden="false" customHeight="true" outlineLevel="0" collapsed="false">
      <c r="A720" s="33"/>
      <c r="B720" s="34" t="str">
        <f aca="false">IF($A720="","",IF(OR(ISNUMBER(FIND("BBRC",VLOOKUP($A720,'Species Dictionary'!$B$3:$F$851,5,0))),ISNUMBER(FIND("HOSRP",VLOOKUP($A720,'Species Dictionary'!$B$3:$F$851,5,0)))),"URF req'd",IF(VLOOKUP($A720,'Species Dictionary'!$B$3:$J$851,9,0)="y","Rarity",IF(VLOOKUP($A720,'Species Dictionary'!$B$3:$C$851,2,0)="Escape.","Escape","")
)))</f>
        <v/>
      </c>
      <c r="C720" s="35"/>
      <c r="D720" s="36"/>
      <c r="E720" s="37"/>
      <c r="F720" s="38"/>
      <c r="G720" s="39"/>
      <c r="H720" s="40" t="str">
        <f aca="false">IF(ISBLANK(A720), "", VLOOKUP(A720, 'Species Dictionary'!$B$3:$G$851, 6, 0))</f>
        <v/>
      </c>
      <c r="I720" s="41"/>
      <c r="J720" s="42"/>
      <c r="K720" s="43"/>
      <c r="L720" s="44"/>
      <c r="M720" s="45" t="str">
        <f aca="false">IF(ISBLANK(A720), "",
  IF(ISBLANK(lastName), "Enter your name in the 'My Details' sheet",
  TRIM(firstName &amp; " " &amp; initials &amp; " " &amp; lastName)))</f>
        <v/>
      </c>
      <c r="N720" s="46" t="n">
        <v>718</v>
      </c>
    </row>
    <row r="721" customFormat="false" ht="15" hidden="false" customHeight="true" outlineLevel="0" collapsed="false">
      <c r="A721" s="33"/>
      <c r="B721" s="34" t="str">
        <f aca="false">IF($A721="","",IF(OR(ISNUMBER(FIND("BBRC",VLOOKUP($A721,'Species Dictionary'!$B$3:$F$851,5,0))),ISNUMBER(FIND("HOSRP",VLOOKUP($A721,'Species Dictionary'!$B$3:$F$851,5,0)))),"URF req'd",IF(VLOOKUP($A721,'Species Dictionary'!$B$3:$J$851,9,0)="y","Rarity",IF(VLOOKUP($A721,'Species Dictionary'!$B$3:$C$851,2,0)="Escape.","Escape","")
)))</f>
        <v/>
      </c>
      <c r="C721" s="35"/>
      <c r="D721" s="36"/>
      <c r="E721" s="37"/>
      <c r="F721" s="38"/>
      <c r="G721" s="39"/>
      <c r="H721" s="40" t="str">
        <f aca="false">IF(ISBLANK(A721), "", VLOOKUP(A721, 'Species Dictionary'!$B$3:$G$851, 6, 0))</f>
        <v/>
      </c>
      <c r="I721" s="41"/>
      <c r="J721" s="42"/>
      <c r="K721" s="43"/>
      <c r="L721" s="44"/>
      <c r="M721" s="45" t="str">
        <f aca="false">IF(ISBLANK(A721), "",
  IF(ISBLANK(lastName), "Enter your name in the 'My Details' sheet",
  TRIM(firstName &amp; " " &amp; initials &amp; " " &amp; lastName)))</f>
        <v/>
      </c>
      <c r="N721" s="46" t="n">
        <v>719</v>
      </c>
    </row>
    <row r="722" customFormat="false" ht="15" hidden="false" customHeight="true" outlineLevel="0" collapsed="false">
      <c r="A722" s="33"/>
      <c r="B722" s="34" t="str">
        <f aca="false">IF($A722="","",IF(OR(ISNUMBER(FIND("BBRC",VLOOKUP($A722,'Species Dictionary'!$B$3:$F$851,5,0))),ISNUMBER(FIND("HOSRP",VLOOKUP($A722,'Species Dictionary'!$B$3:$F$851,5,0)))),"URF req'd",IF(VLOOKUP($A722,'Species Dictionary'!$B$3:$J$851,9,0)="y","Rarity",IF(VLOOKUP($A722,'Species Dictionary'!$B$3:$C$851,2,0)="Escape.","Escape","")
)))</f>
        <v/>
      </c>
      <c r="C722" s="35"/>
      <c r="D722" s="36"/>
      <c r="E722" s="37"/>
      <c r="F722" s="38"/>
      <c r="G722" s="39"/>
      <c r="H722" s="40" t="str">
        <f aca="false">IF(ISBLANK(A722), "", VLOOKUP(A722, 'Species Dictionary'!$B$3:$G$851, 6, 0))</f>
        <v/>
      </c>
      <c r="I722" s="41"/>
      <c r="J722" s="42"/>
      <c r="K722" s="43"/>
      <c r="L722" s="44"/>
      <c r="M722" s="45" t="str">
        <f aca="false">IF(ISBLANK(A722), "",
  IF(ISBLANK(lastName), "Enter your name in the 'My Details' sheet",
  TRIM(firstName &amp; " " &amp; initials &amp; " " &amp; lastName)))</f>
        <v/>
      </c>
      <c r="N722" s="46" t="n">
        <v>720</v>
      </c>
    </row>
    <row r="723" customFormat="false" ht="15" hidden="false" customHeight="true" outlineLevel="0" collapsed="false">
      <c r="A723" s="33"/>
      <c r="B723" s="34" t="str">
        <f aca="false">IF($A723="","",IF(OR(ISNUMBER(FIND("BBRC",VLOOKUP($A723,'Species Dictionary'!$B$3:$F$851,5,0))),ISNUMBER(FIND("HOSRP",VLOOKUP($A723,'Species Dictionary'!$B$3:$F$851,5,0)))),"URF req'd",IF(VLOOKUP($A723,'Species Dictionary'!$B$3:$J$851,9,0)="y","Rarity",IF(VLOOKUP($A723,'Species Dictionary'!$B$3:$C$851,2,0)="Escape.","Escape","")
)))</f>
        <v/>
      </c>
      <c r="C723" s="35"/>
      <c r="D723" s="36"/>
      <c r="E723" s="37"/>
      <c r="F723" s="38"/>
      <c r="G723" s="39"/>
      <c r="H723" s="40" t="str">
        <f aca="false">IF(ISBLANK(A723), "", VLOOKUP(A723, 'Species Dictionary'!$B$3:$G$851, 6, 0))</f>
        <v/>
      </c>
      <c r="I723" s="41"/>
      <c r="J723" s="42"/>
      <c r="K723" s="43"/>
      <c r="L723" s="44"/>
      <c r="M723" s="45" t="str">
        <f aca="false">IF(ISBLANK(A723), "",
  IF(ISBLANK(lastName), "Enter your name in the 'My Details' sheet",
  TRIM(firstName &amp; " " &amp; initials &amp; " " &amp; lastName)))</f>
        <v/>
      </c>
      <c r="N723" s="46" t="n">
        <v>721</v>
      </c>
    </row>
    <row r="724" customFormat="false" ht="15" hidden="false" customHeight="true" outlineLevel="0" collapsed="false">
      <c r="A724" s="33"/>
      <c r="B724" s="34" t="str">
        <f aca="false">IF($A724="","",IF(OR(ISNUMBER(FIND("BBRC",VLOOKUP($A724,'Species Dictionary'!$B$3:$F$851,5,0))),ISNUMBER(FIND("HOSRP",VLOOKUP($A724,'Species Dictionary'!$B$3:$F$851,5,0)))),"URF req'd",IF(VLOOKUP($A724,'Species Dictionary'!$B$3:$J$851,9,0)="y","Rarity",IF(VLOOKUP($A724,'Species Dictionary'!$B$3:$C$851,2,0)="Escape.","Escape","")
)))</f>
        <v/>
      </c>
      <c r="C724" s="35"/>
      <c r="D724" s="36"/>
      <c r="E724" s="37"/>
      <c r="F724" s="38"/>
      <c r="G724" s="39"/>
      <c r="H724" s="40" t="str">
        <f aca="false">IF(ISBLANK(A724), "", VLOOKUP(A724, 'Species Dictionary'!$B$3:$G$851, 6, 0))</f>
        <v/>
      </c>
      <c r="I724" s="41"/>
      <c r="J724" s="42"/>
      <c r="K724" s="43"/>
      <c r="L724" s="44"/>
      <c r="M724" s="45" t="str">
        <f aca="false">IF(ISBLANK(A724), "",
  IF(ISBLANK(lastName), "Enter your name in the 'My Details' sheet",
  TRIM(firstName &amp; " " &amp; initials &amp; " " &amp; lastName)))</f>
        <v/>
      </c>
      <c r="N724" s="46" t="n">
        <v>722</v>
      </c>
    </row>
    <row r="725" customFormat="false" ht="15" hidden="false" customHeight="true" outlineLevel="0" collapsed="false">
      <c r="A725" s="33"/>
      <c r="B725" s="34" t="str">
        <f aca="false">IF($A725="","",IF(OR(ISNUMBER(FIND("BBRC",VLOOKUP($A725,'Species Dictionary'!$B$3:$F$851,5,0))),ISNUMBER(FIND("HOSRP",VLOOKUP($A725,'Species Dictionary'!$B$3:$F$851,5,0)))),"URF req'd",IF(VLOOKUP($A725,'Species Dictionary'!$B$3:$J$851,9,0)="y","Rarity",IF(VLOOKUP($A725,'Species Dictionary'!$B$3:$C$851,2,0)="Escape.","Escape","")
)))</f>
        <v/>
      </c>
      <c r="C725" s="35"/>
      <c r="D725" s="36"/>
      <c r="E725" s="37"/>
      <c r="F725" s="38"/>
      <c r="G725" s="39"/>
      <c r="H725" s="40" t="str">
        <f aca="false">IF(ISBLANK(A725), "", VLOOKUP(A725, 'Species Dictionary'!$B$3:$G$851, 6, 0))</f>
        <v/>
      </c>
      <c r="I725" s="41"/>
      <c r="J725" s="42"/>
      <c r="K725" s="43"/>
      <c r="L725" s="44"/>
      <c r="M725" s="45" t="str">
        <f aca="false">IF(ISBLANK(A725), "",
  IF(ISBLANK(lastName), "Enter your name in the 'My Details' sheet",
  TRIM(firstName &amp; " " &amp; initials &amp; " " &amp; lastName)))</f>
        <v/>
      </c>
      <c r="N725" s="46" t="n">
        <v>723</v>
      </c>
    </row>
    <row r="726" customFormat="false" ht="15" hidden="false" customHeight="true" outlineLevel="0" collapsed="false">
      <c r="A726" s="33"/>
      <c r="B726" s="34" t="str">
        <f aca="false">IF($A726="","",IF(OR(ISNUMBER(FIND("BBRC",VLOOKUP($A726,'Species Dictionary'!$B$3:$F$851,5,0))),ISNUMBER(FIND("HOSRP",VLOOKUP($A726,'Species Dictionary'!$B$3:$F$851,5,0)))),"URF req'd",IF(VLOOKUP($A726,'Species Dictionary'!$B$3:$J$851,9,0)="y","Rarity",IF(VLOOKUP($A726,'Species Dictionary'!$B$3:$C$851,2,0)="Escape.","Escape","")
)))</f>
        <v/>
      </c>
      <c r="C726" s="35"/>
      <c r="D726" s="36"/>
      <c r="E726" s="37"/>
      <c r="F726" s="38"/>
      <c r="G726" s="39"/>
      <c r="H726" s="40" t="str">
        <f aca="false">IF(ISBLANK(A726), "", VLOOKUP(A726, 'Species Dictionary'!$B$3:$G$851, 6, 0))</f>
        <v/>
      </c>
      <c r="I726" s="41"/>
      <c r="J726" s="42"/>
      <c r="K726" s="43"/>
      <c r="L726" s="44"/>
      <c r="M726" s="45" t="str">
        <f aca="false">IF(ISBLANK(A726), "",
  IF(ISBLANK(lastName), "Enter your name in the 'My Details' sheet",
  TRIM(firstName &amp; " " &amp; initials &amp; " " &amp; lastName)))</f>
        <v/>
      </c>
      <c r="N726" s="46" t="n">
        <v>724</v>
      </c>
    </row>
    <row r="727" customFormat="false" ht="15" hidden="false" customHeight="true" outlineLevel="0" collapsed="false">
      <c r="A727" s="33"/>
      <c r="B727" s="34" t="str">
        <f aca="false">IF($A727="","",IF(OR(ISNUMBER(FIND("BBRC",VLOOKUP($A727,'Species Dictionary'!$B$3:$F$851,5,0))),ISNUMBER(FIND("HOSRP",VLOOKUP($A727,'Species Dictionary'!$B$3:$F$851,5,0)))),"URF req'd",IF(VLOOKUP($A727,'Species Dictionary'!$B$3:$J$851,9,0)="y","Rarity",IF(VLOOKUP($A727,'Species Dictionary'!$B$3:$C$851,2,0)="Escape.","Escape","")
)))</f>
        <v/>
      </c>
      <c r="C727" s="35"/>
      <c r="D727" s="36"/>
      <c r="E727" s="37"/>
      <c r="F727" s="38"/>
      <c r="G727" s="39"/>
      <c r="H727" s="40" t="str">
        <f aca="false">IF(ISBLANK(A727), "", VLOOKUP(A727, 'Species Dictionary'!$B$3:$G$851, 6, 0))</f>
        <v/>
      </c>
      <c r="I727" s="41"/>
      <c r="J727" s="42"/>
      <c r="K727" s="43"/>
      <c r="L727" s="44"/>
      <c r="M727" s="45" t="str">
        <f aca="false">IF(ISBLANK(A727), "",
  IF(ISBLANK(lastName), "Enter your name in the 'My Details' sheet",
  TRIM(firstName &amp; " " &amp; initials &amp; " " &amp; lastName)))</f>
        <v/>
      </c>
      <c r="N727" s="46" t="n">
        <v>725</v>
      </c>
    </row>
    <row r="728" customFormat="false" ht="15" hidden="false" customHeight="true" outlineLevel="0" collapsed="false">
      <c r="A728" s="33"/>
      <c r="B728" s="34" t="str">
        <f aca="false">IF($A728="","",IF(OR(ISNUMBER(FIND("BBRC",VLOOKUP($A728,'Species Dictionary'!$B$3:$F$851,5,0))),ISNUMBER(FIND("HOSRP",VLOOKUP($A728,'Species Dictionary'!$B$3:$F$851,5,0)))),"URF req'd",IF(VLOOKUP($A728,'Species Dictionary'!$B$3:$J$851,9,0)="y","Rarity",IF(VLOOKUP($A728,'Species Dictionary'!$B$3:$C$851,2,0)="Escape.","Escape","")
)))</f>
        <v/>
      </c>
      <c r="C728" s="35"/>
      <c r="D728" s="36"/>
      <c r="E728" s="37"/>
      <c r="F728" s="38"/>
      <c r="G728" s="39"/>
      <c r="H728" s="40" t="str">
        <f aca="false">IF(ISBLANK(A728), "", VLOOKUP(A728, 'Species Dictionary'!$B$3:$G$851, 6, 0))</f>
        <v/>
      </c>
      <c r="I728" s="41"/>
      <c r="J728" s="42"/>
      <c r="K728" s="43"/>
      <c r="L728" s="44"/>
      <c r="M728" s="45" t="str">
        <f aca="false">IF(ISBLANK(A728), "",
  IF(ISBLANK(lastName), "Enter your name in the 'My Details' sheet",
  TRIM(firstName &amp; " " &amp; initials &amp; " " &amp; lastName)))</f>
        <v/>
      </c>
      <c r="N728" s="46" t="n">
        <v>726</v>
      </c>
    </row>
    <row r="729" customFormat="false" ht="15" hidden="false" customHeight="true" outlineLevel="0" collapsed="false">
      <c r="A729" s="33"/>
      <c r="B729" s="34" t="str">
        <f aca="false">IF($A729="","",IF(OR(ISNUMBER(FIND("BBRC",VLOOKUP($A729,'Species Dictionary'!$B$3:$F$851,5,0))),ISNUMBER(FIND("HOSRP",VLOOKUP($A729,'Species Dictionary'!$B$3:$F$851,5,0)))),"URF req'd",IF(VLOOKUP($A729,'Species Dictionary'!$B$3:$J$851,9,0)="y","Rarity",IF(VLOOKUP($A729,'Species Dictionary'!$B$3:$C$851,2,0)="Escape.","Escape","")
)))</f>
        <v/>
      </c>
      <c r="C729" s="35"/>
      <c r="D729" s="36"/>
      <c r="E729" s="37"/>
      <c r="F729" s="38"/>
      <c r="G729" s="39"/>
      <c r="H729" s="40" t="str">
        <f aca="false">IF(ISBLANK(A729), "", VLOOKUP(A729, 'Species Dictionary'!$B$3:$G$851, 6, 0))</f>
        <v/>
      </c>
      <c r="I729" s="41"/>
      <c r="J729" s="42"/>
      <c r="K729" s="43"/>
      <c r="L729" s="44"/>
      <c r="M729" s="45" t="str">
        <f aca="false">IF(ISBLANK(A729), "",
  IF(ISBLANK(lastName), "Enter your name in the 'My Details' sheet",
  TRIM(firstName &amp; " " &amp; initials &amp; " " &amp; lastName)))</f>
        <v/>
      </c>
      <c r="N729" s="46" t="n">
        <v>727</v>
      </c>
    </row>
    <row r="730" customFormat="false" ht="15" hidden="false" customHeight="true" outlineLevel="0" collapsed="false">
      <c r="A730" s="33"/>
      <c r="B730" s="34" t="str">
        <f aca="false">IF($A730="","",IF(OR(ISNUMBER(FIND("BBRC",VLOOKUP($A730,'Species Dictionary'!$B$3:$F$851,5,0))),ISNUMBER(FIND("HOSRP",VLOOKUP($A730,'Species Dictionary'!$B$3:$F$851,5,0)))),"URF req'd",IF(VLOOKUP($A730,'Species Dictionary'!$B$3:$J$851,9,0)="y","Rarity",IF(VLOOKUP($A730,'Species Dictionary'!$B$3:$C$851,2,0)="Escape.","Escape","")
)))</f>
        <v/>
      </c>
      <c r="C730" s="35"/>
      <c r="D730" s="36"/>
      <c r="E730" s="37"/>
      <c r="F730" s="38"/>
      <c r="G730" s="39"/>
      <c r="H730" s="40" t="str">
        <f aca="false">IF(ISBLANK(A730), "", VLOOKUP(A730, 'Species Dictionary'!$B$3:$G$851, 6, 0))</f>
        <v/>
      </c>
      <c r="I730" s="41"/>
      <c r="J730" s="42"/>
      <c r="K730" s="43"/>
      <c r="L730" s="44"/>
      <c r="M730" s="45" t="str">
        <f aca="false">IF(ISBLANK(A730), "",
  IF(ISBLANK(lastName), "Enter your name in the 'My Details' sheet",
  TRIM(firstName &amp; " " &amp; initials &amp; " " &amp; lastName)))</f>
        <v/>
      </c>
      <c r="N730" s="46" t="n">
        <v>728</v>
      </c>
    </row>
    <row r="731" customFormat="false" ht="15" hidden="false" customHeight="true" outlineLevel="0" collapsed="false">
      <c r="A731" s="33"/>
      <c r="B731" s="34" t="str">
        <f aca="false">IF($A731="","",IF(OR(ISNUMBER(FIND("BBRC",VLOOKUP($A731,'Species Dictionary'!$B$3:$F$851,5,0))),ISNUMBER(FIND("HOSRP",VLOOKUP($A731,'Species Dictionary'!$B$3:$F$851,5,0)))),"URF req'd",IF(VLOOKUP($A731,'Species Dictionary'!$B$3:$J$851,9,0)="y","Rarity",IF(VLOOKUP($A731,'Species Dictionary'!$B$3:$C$851,2,0)="Escape.","Escape","")
)))</f>
        <v/>
      </c>
      <c r="C731" s="35"/>
      <c r="D731" s="36"/>
      <c r="E731" s="37"/>
      <c r="F731" s="38"/>
      <c r="G731" s="39"/>
      <c r="H731" s="40" t="str">
        <f aca="false">IF(ISBLANK(A731), "", VLOOKUP(A731, 'Species Dictionary'!$B$3:$G$851, 6, 0))</f>
        <v/>
      </c>
      <c r="I731" s="41"/>
      <c r="J731" s="42"/>
      <c r="K731" s="43"/>
      <c r="L731" s="44"/>
      <c r="M731" s="45" t="str">
        <f aca="false">IF(ISBLANK(A731), "",
  IF(ISBLANK(lastName), "Enter your name in the 'My Details' sheet",
  TRIM(firstName &amp; " " &amp; initials &amp; " " &amp; lastName)))</f>
        <v/>
      </c>
      <c r="N731" s="46" t="n">
        <v>729</v>
      </c>
    </row>
    <row r="732" customFormat="false" ht="15" hidden="false" customHeight="true" outlineLevel="0" collapsed="false">
      <c r="A732" s="33"/>
      <c r="B732" s="34" t="str">
        <f aca="false">IF($A732="","",IF(OR(ISNUMBER(FIND("BBRC",VLOOKUP($A732,'Species Dictionary'!$B$3:$F$851,5,0))),ISNUMBER(FIND("HOSRP",VLOOKUP($A732,'Species Dictionary'!$B$3:$F$851,5,0)))),"URF req'd",IF(VLOOKUP($A732,'Species Dictionary'!$B$3:$J$851,9,0)="y","Rarity",IF(VLOOKUP($A732,'Species Dictionary'!$B$3:$C$851,2,0)="Escape.","Escape","")
)))</f>
        <v/>
      </c>
      <c r="C732" s="35"/>
      <c r="D732" s="36"/>
      <c r="E732" s="37"/>
      <c r="F732" s="38"/>
      <c r="G732" s="39"/>
      <c r="H732" s="40" t="str">
        <f aca="false">IF(ISBLANK(A732), "", VLOOKUP(A732, 'Species Dictionary'!$B$3:$G$851, 6, 0))</f>
        <v/>
      </c>
      <c r="I732" s="41"/>
      <c r="J732" s="42"/>
      <c r="K732" s="43"/>
      <c r="L732" s="44"/>
      <c r="M732" s="45" t="str">
        <f aca="false">IF(ISBLANK(A732), "",
  IF(ISBLANK(lastName), "Enter your name in the 'My Details' sheet",
  TRIM(firstName &amp; " " &amp; initials &amp; " " &amp; lastName)))</f>
        <v/>
      </c>
      <c r="N732" s="46" t="n">
        <v>730</v>
      </c>
    </row>
    <row r="733" customFormat="false" ht="15" hidden="false" customHeight="true" outlineLevel="0" collapsed="false">
      <c r="A733" s="33"/>
      <c r="B733" s="34" t="str">
        <f aca="false">IF($A733="","",IF(OR(ISNUMBER(FIND("BBRC",VLOOKUP($A733,'Species Dictionary'!$B$3:$F$851,5,0))),ISNUMBER(FIND("HOSRP",VLOOKUP($A733,'Species Dictionary'!$B$3:$F$851,5,0)))),"URF req'd",IF(VLOOKUP($A733,'Species Dictionary'!$B$3:$J$851,9,0)="y","Rarity",IF(VLOOKUP($A733,'Species Dictionary'!$B$3:$C$851,2,0)="Escape.","Escape","")
)))</f>
        <v/>
      </c>
      <c r="C733" s="35"/>
      <c r="D733" s="36"/>
      <c r="E733" s="37"/>
      <c r="F733" s="38"/>
      <c r="G733" s="39"/>
      <c r="H733" s="40" t="str">
        <f aca="false">IF(ISBLANK(A733), "", VLOOKUP(A733, 'Species Dictionary'!$B$3:$G$851, 6, 0))</f>
        <v/>
      </c>
      <c r="I733" s="41"/>
      <c r="J733" s="42"/>
      <c r="K733" s="43"/>
      <c r="L733" s="44"/>
      <c r="M733" s="45" t="str">
        <f aca="false">IF(ISBLANK(A733), "",
  IF(ISBLANK(lastName), "Enter your name in the 'My Details' sheet",
  TRIM(firstName &amp; " " &amp; initials &amp; " " &amp; lastName)))</f>
        <v/>
      </c>
      <c r="N733" s="46" t="n">
        <v>731</v>
      </c>
    </row>
    <row r="734" customFormat="false" ht="15" hidden="false" customHeight="true" outlineLevel="0" collapsed="false">
      <c r="A734" s="33"/>
      <c r="B734" s="34" t="str">
        <f aca="false">IF($A734="","",IF(OR(ISNUMBER(FIND("BBRC",VLOOKUP($A734,'Species Dictionary'!$B$3:$F$851,5,0))),ISNUMBER(FIND("HOSRP",VLOOKUP($A734,'Species Dictionary'!$B$3:$F$851,5,0)))),"URF req'd",IF(VLOOKUP($A734,'Species Dictionary'!$B$3:$J$851,9,0)="y","Rarity",IF(VLOOKUP($A734,'Species Dictionary'!$B$3:$C$851,2,0)="Escape.","Escape","")
)))</f>
        <v/>
      </c>
      <c r="C734" s="35"/>
      <c r="D734" s="36"/>
      <c r="E734" s="37"/>
      <c r="F734" s="38"/>
      <c r="G734" s="39"/>
      <c r="H734" s="40" t="str">
        <f aca="false">IF(ISBLANK(A734), "", VLOOKUP(A734, 'Species Dictionary'!$B$3:$G$851, 6, 0))</f>
        <v/>
      </c>
      <c r="I734" s="41"/>
      <c r="J734" s="42"/>
      <c r="K734" s="43"/>
      <c r="L734" s="44"/>
      <c r="M734" s="45" t="str">
        <f aca="false">IF(ISBLANK(A734), "",
  IF(ISBLANK(lastName), "Enter your name in the 'My Details' sheet",
  TRIM(firstName &amp; " " &amp; initials &amp; " " &amp; lastName)))</f>
        <v/>
      </c>
      <c r="N734" s="46" t="n">
        <v>732</v>
      </c>
    </row>
    <row r="735" customFormat="false" ht="15" hidden="false" customHeight="true" outlineLevel="0" collapsed="false">
      <c r="A735" s="33"/>
      <c r="B735" s="34" t="str">
        <f aca="false">IF($A735="","",IF(OR(ISNUMBER(FIND("BBRC",VLOOKUP($A735,'Species Dictionary'!$B$3:$F$851,5,0))),ISNUMBER(FIND("HOSRP",VLOOKUP($A735,'Species Dictionary'!$B$3:$F$851,5,0)))),"URF req'd",IF(VLOOKUP($A735,'Species Dictionary'!$B$3:$J$851,9,0)="y","Rarity",IF(VLOOKUP($A735,'Species Dictionary'!$B$3:$C$851,2,0)="Escape.","Escape","")
)))</f>
        <v/>
      </c>
      <c r="C735" s="35"/>
      <c r="D735" s="36"/>
      <c r="E735" s="37"/>
      <c r="F735" s="38"/>
      <c r="G735" s="39"/>
      <c r="H735" s="40" t="str">
        <f aca="false">IF(ISBLANK(A735), "", VLOOKUP(A735, 'Species Dictionary'!$B$3:$G$851, 6, 0))</f>
        <v/>
      </c>
      <c r="I735" s="41"/>
      <c r="J735" s="42"/>
      <c r="K735" s="43"/>
      <c r="L735" s="44"/>
      <c r="M735" s="45" t="str">
        <f aca="false">IF(ISBLANK(A735), "",
  IF(ISBLANK(lastName), "Enter your name in the 'My Details' sheet",
  TRIM(firstName &amp; " " &amp; initials &amp; " " &amp; lastName)))</f>
        <v/>
      </c>
      <c r="N735" s="46" t="n">
        <v>733</v>
      </c>
    </row>
    <row r="736" customFormat="false" ht="15" hidden="false" customHeight="true" outlineLevel="0" collapsed="false">
      <c r="A736" s="33"/>
      <c r="B736" s="34" t="str">
        <f aca="false">IF($A736="","",IF(OR(ISNUMBER(FIND("BBRC",VLOOKUP($A736,'Species Dictionary'!$B$3:$F$851,5,0))),ISNUMBER(FIND("HOSRP",VLOOKUP($A736,'Species Dictionary'!$B$3:$F$851,5,0)))),"URF req'd",IF(VLOOKUP($A736,'Species Dictionary'!$B$3:$J$851,9,0)="y","Rarity",IF(VLOOKUP($A736,'Species Dictionary'!$B$3:$C$851,2,0)="Escape.","Escape","")
)))</f>
        <v/>
      </c>
      <c r="C736" s="35"/>
      <c r="D736" s="36"/>
      <c r="E736" s="37"/>
      <c r="F736" s="38"/>
      <c r="G736" s="39"/>
      <c r="H736" s="40" t="str">
        <f aca="false">IF(ISBLANK(A736), "", VLOOKUP(A736, 'Species Dictionary'!$B$3:$G$851, 6, 0))</f>
        <v/>
      </c>
      <c r="I736" s="41"/>
      <c r="J736" s="42"/>
      <c r="K736" s="43"/>
      <c r="L736" s="44"/>
      <c r="M736" s="45" t="str">
        <f aca="false">IF(ISBLANK(A736), "",
  IF(ISBLANK(lastName), "Enter your name in the 'My Details' sheet",
  TRIM(firstName &amp; " " &amp; initials &amp; " " &amp; lastName)))</f>
        <v/>
      </c>
      <c r="N736" s="46" t="n">
        <v>734</v>
      </c>
    </row>
    <row r="737" customFormat="false" ht="15" hidden="false" customHeight="true" outlineLevel="0" collapsed="false">
      <c r="A737" s="33"/>
      <c r="B737" s="34" t="str">
        <f aca="false">IF($A737="","",IF(OR(ISNUMBER(FIND("BBRC",VLOOKUP($A737,'Species Dictionary'!$B$3:$F$851,5,0))),ISNUMBER(FIND("HOSRP",VLOOKUP($A737,'Species Dictionary'!$B$3:$F$851,5,0)))),"URF req'd",IF(VLOOKUP($A737,'Species Dictionary'!$B$3:$J$851,9,0)="y","Rarity",IF(VLOOKUP($A737,'Species Dictionary'!$B$3:$C$851,2,0)="Escape.","Escape","")
)))</f>
        <v/>
      </c>
      <c r="C737" s="35"/>
      <c r="D737" s="36"/>
      <c r="E737" s="37"/>
      <c r="F737" s="38"/>
      <c r="G737" s="39"/>
      <c r="H737" s="40" t="str">
        <f aca="false">IF(ISBLANK(A737), "", VLOOKUP(A737, 'Species Dictionary'!$B$3:$G$851, 6, 0))</f>
        <v/>
      </c>
      <c r="I737" s="41"/>
      <c r="J737" s="42"/>
      <c r="K737" s="43"/>
      <c r="L737" s="44"/>
      <c r="M737" s="45" t="str">
        <f aca="false">IF(ISBLANK(A737), "",
  IF(ISBLANK(lastName), "Enter your name in the 'My Details' sheet",
  TRIM(firstName &amp; " " &amp; initials &amp; " " &amp; lastName)))</f>
        <v/>
      </c>
      <c r="N737" s="46" t="n">
        <v>735</v>
      </c>
    </row>
    <row r="738" customFormat="false" ht="15" hidden="false" customHeight="true" outlineLevel="0" collapsed="false">
      <c r="A738" s="33"/>
      <c r="B738" s="34" t="str">
        <f aca="false">IF($A738="","",IF(OR(ISNUMBER(FIND("BBRC",VLOOKUP($A738,'Species Dictionary'!$B$3:$F$851,5,0))),ISNUMBER(FIND("HOSRP",VLOOKUP($A738,'Species Dictionary'!$B$3:$F$851,5,0)))),"URF req'd",IF(VLOOKUP($A738,'Species Dictionary'!$B$3:$J$851,9,0)="y","Rarity",IF(VLOOKUP($A738,'Species Dictionary'!$B$3:$C$851,2,0)="Escape.","Escape","")
)))</f>
        <v/>
      </c>
      <c r="C738" s="35"/>
      <c r="D738" s="36"/>
      <c r="E738" s="37"/>
      <c r="F738" s="38"/>
      <c r="G738" s="39"/>
      <c r="H738" s="40" t="str">
        <f aca="false">IF(ISBLANK(A738), "", VLOOKUP(A738, 'Species Dictionary'!$B$3:$G$851, 6, 0))</f>
        <v/>
      </c>
      <c r="I738" s="41"/>
      <c r="J738" s="42"/>
      <c r="K738" s="43"/>
      <c r="L738" s="44"/>
      <c r="M738" s="45" t="str">
        <f aca="false">IF(ISBLANK(A738), "",
  IF(ISBLANK(lastName), "Enter your name in the 'My Details' sheet",
  TRIM(firstName &amp; " " &amp; initials &amp; " " &amp; lastName)))</f>
        <v/>
      </c>
      <c r="N738" s="46" t="n">
        <v>736</v>
      </c>
    </row>
    <row r="739" customFormat="false" ht="15" hidden="false" customHeight="true" outlineLevel="0" collapsed="false">
      <c r="A739" s="33"/>
      <c r="B739" s="34" t="str">
        <f aca="false">IF($A739="","",IF(OR(ISNUMBER(FIND("BBRC",VLOOKUP($A739,'Species Dictionary'!$B$3:$F$851,5,0))),ISNUMBER(FIND("HOSRP",VLOOKUP($A739,'Species Dictionary'!$B$3:$F$851,5,0)))),"URF req'd",IF(VLOOKUP($A739,'Species Dictionary'!$B$3:$J$851,9,0)="y","Rarity",IF(VLOOKUP($A739,'Species Dictionary'!$B$3:$C$851,2,0)="Escape.","Escape","")
)))</f>
        <v/>
      </c>
      <c r="C739" s="35"/>
      <c r="D739" s="36"/>
      <c r="E739" s="37"/>
      <c r="F739" s="38"/>
      <c r="G739" s="39"/>
      <c r="H739" s="40" t="str">
        <f aca="false">IF(ISBLANK(A739), "", VLOOKUP(A739, 'Species Dictionary'!$B$3:$G$851, 6, 0))</f>
        <v/>
      </c>
      <c r="I739" s="41"/>
      <c r="J739" s="42"/>
      <c r="K739" s="43"/>
      <c r="L739" s="44"/>
      <c r="M739" s="45" t="str">
        <f aca="false">IF(ISBLANK(A739), "",
  IF(ISBLANK(lastName), "Enter your name in the 'My Details' sheet",
  TRIM(firstName &amp; " " &amp; initials &amp; " " &amp; lastName)))</f>
        <v/>
      </c>
      <c r="N739" s="46" t="n">
        <v>737</v>
      </c>
    </row>
    <row r="740" customFormat="false" ht="15" hidden="false" customHeight="true" outlineLevel="0" collapsed="false">
      <c r="A740" s="33"/>
      <c r="B740" s="34" t="str">
        <f aca="false">IF($A740="","",IF(OR(ISNUMBER(FIND("BBRC",VLOOKUP($A740,'Species Dictionary'!$B$3:$F$851,5,0))),ISNUMBER(FIND("HOSRP",VLOOKUP($A740,'Species Dictionary'!$B$3:$F$851,5,0)))),"URF req'd",IF(VLOOKUP($A740,'Species Dictionary'!$B$3:$J$851,9,0)="y","Rarity",IF(VLOOKUP($A740,'Species Dictionary'!$B$3:$C$851,2,0)="Escape.","Escape","")
)))</f>
        <v/>
      </c>
      <c r="C740" s="35"/>
      <c r="D740" s="36"/>
      <c r="E740" s="37"/>
      <c r="F740" s="38"/>
      <c r="G740" s="39"/>
      <c r="H740" s="40" t="str">
        <f aca="false">IF(ISBLANK(A740), "", VLOOKUP(A740, 'Species Dictionary'!$B$3:$G$851, 6, 0))</f>
        <v/>
      </c>
      <c r="I740" s="41"/>
      <c r="J740" s="42"/>
      <c r="K740" s="43"/>
      <c r="L740" s="44"/>
      <c r="M740" s="45" t="str">
        <f aca="false">IF(ISBLANK(A740), "",
  IF(ISBLANK(lastName), "Enter your name in the 'My Details' sheet",
  TRIM(firstName &amp; " " &amp; initials &amp; " " &amp; lastName)))</f>
        <v/>
      </c>
      <c r="N740" s="46" t="n">
        <v>738</v>
      </c>
    </row>
    <row r="741" customFormat="false" ht="15" hidden="false" customHeight="true" outlineLevel="0" collapsed="false">
      <c r="A741" s="33"/>
      <c r="B741" s="34" t="str">
        <f aca="false">IF($A741="","",IF(OR(ISNUMBER(FIND("BBRC",VLOOKUP($A741,'Species Dictionary'!$B$3:$F$851,5,0))),ISNUMBER(FIND("HOSRP",VLOOKUP($A741,'Species Dictionary'!$B$3:$F$851,5,0)))),"URF req'd",IF(VLOOKUP($A741,'Species Dictionary'!$B$3:$J$851,9,0)="y","Rarity",IF(VLOOKUP($A741,'Species Dictionary'!$B$3:$C$851,2,0)="Escape.","Escape","")
)))</f>
        <v/>
      </c>
      <c r="C741" s="35"/>
      <c r="D741" s="36"/>
      <c r="E741" s="37"/>
      <c r="F741" s="38"/>
      <c r="G741" s="39"/>
      <c r="H741" s="40" t="str">
        <f aca="false">IF(ISBLANK(A741), "", VLOOKUP(A741, 'Species Dictionary'!$B$3:$G$851, 6, 0))</f>
        <v/>
      </c>
      <c r="I741" s="41"/>
      <c r="J741" s="42"/>
      <c r="K741" s="43"/>
      <c r="L741" s="44"/>
      <c r="M741" s="45" t="str">
        <f aca="false">IF(ISBLANK(A741), "",
  IF(ISBLANK(lastName), "Enter your name in the 'My Details' sheet",
  TRIM(firstName &amp; " " &amp; initials &amp; " " &amp; lastName)))</f>
        <v/>
      </c>
      <c r="N741" s="46" t="n">
        <v>739</v>
      </c>
    </row>
    <row r="742" customFormat="false" ht="15" hidden="false" customHeight="true" outlineLevel="0" collapsed="false">
      <c r="A742" s="33"/>
      <c r="B742" s="34" t="str">
        <f aca="false">IF($A742="","",IF(OR(ISNUMBER(FIND("BBRC",VLOOKUP($A742,'Species Dictionary'!$B$3:$F$851,5,0))),ISNUMBER(FIND("HOSRP",VLOOKUP($A742,'Species Dictionary'!$B$3:$F$851,5,0)))),"URF req'd",IF(VLOOKUP($A742,'Species Dictionary'!$B$3:$J$851,9,0)="y","Rarity",IF(VLOOKUP($A742,'Species Dictionary'!$B$3:$C$851,2,0)="Escape.","Escape","")
)))</f>
        <v/>
      </c>
      <c r="C742" s="35"/>
      <c r="D742" s="36"/>
      <c r="E742" s="37"/>
      <c r="F742" s="38"/>
      <c r="G742" s="39"/>
      <c r="H742" s="40" t="str">
        <f aca="false">IF(ISBLANK(A742), "", VLOOKUP(A742, 'Species Dictionary'!$B$3:$G$851, 6, 0))</f>
        <v/>
      </c>
      <c r="I742" s="41"/>
      <c r="J742" s="42"/>
      <c r="K742" s="43"/>
      <c r="L742" s="44"/>
      <c r="M742" s="45" t="str">
        <f aca="false">IF(ISBLANK(A742), "",
  IF(ISBLANK(lastName), "Enter your name in the 'My Details' sheet",
  TRIM(firstName &amp; " " &amp; initials &amp; " " &amp; lastName)))</f>
        <v/>
      </c>
      <c r="N742" s="46" t="n">
        <v>740</v>
      </c>
    </row>
    <row r="743" customFormat="false" ht="15" hidden="false" customHeight="true" outlineLevel="0" collapsed="false">
      <c r="A743" s="33"/>
      <c r="B743" s="34" t="str">
        <f aca="false">IF($A743="","",IF(OR(ISNUMBER(FIND("BBRC",VLOOKUP($A743,'Species Dictionary'!$B$3:$F$851,5,0))),ISNUMBER(FIND("HOSRP",VLOOKUP($A743,'Species Dictionary'!$B$3:$F$851,5,0)))),"URF req'd",IF(VLOOKUP($A743,'Species Dictionary'!$B$3:$J$851,9,0)="y","Rarity",IF(VLOOKUP($A743,'Species Dictionary'!$B$3:$C$851,2,0)="Escape.","Escape","")
)))</f>
        <v/>
      </c>
      <c r="C743" s="35"/>
      <c r="D743" s="36"/>
      <c r="E743" s="37"/>
      <c r="F743" s="38"/>
      <c r="G743" s="39"/>
      <c r="H743" s="40" t="str">
        <f aca="false">IF(ISBLANK(A743), "", VLOOKUP(A743, 'Species Dictionary'!$B$3:$G$851, 6, 0))</f>
        <v/>
      </c>
      <c r="I743" s="41"/>
      <c r="J743" s="42"/>
      <c r="K743" s="43"/>
      <c r="L743" s="44"/>
      <c r="M743" s="45" t="str">
        <f aca="false">IF(ISBLANK(A743), "",
  IF(ISBLANK(lastName), "Enter your name in the 'My Details' sheet",
  TRIM(firstName &amp; " " &amp; initials &amp; " " &amp; lastName)))</f>
        <v/>
      </c>
      <c r="N743" s="46" t="n">
        <v>741</v>
      </c>
    </row>
    <row r="744" customFormat="false" ht="15" hidden="false" customHeight="true" outlineLevel="0" collapsed="false">
      <c r="A744" s="33"/>
      <c r="B744" s="34" t="str">
        <f aca="false">IF($A744="","",IF(OR(ISNUMBER(FIND("BBRC",VLOOKUP($A744,'Species Dictionary'!$B$3:$F$851,5,0))),ISNUMBER(FIND("HOSRP",VLOOKUP($A744,'Species Dictionary'!$B$3:$F$851,5,0)))),"URF req'd",IF(VLOOKUP($A744,'Species Dictionary'!$B$3:$J$851,9,0)="y","Rarity",IF(VLOOKUP($A744,'Species Dictionary'!$B$3:$C$851,2,0)="Escape.","Escape","")
)))</f>
        <v/>
      </c>
      <c r="C744" s="35"/>
      <c r="D744" s="36"/>
      <c r="E744" s="37"/>
      <c r="F744" s="38"/>
      <c r="G744" s="39"/>
      <c r="H744" s="40" t="str">
        <f aca="false">IF(ISBLANK(A744), "", VLOOKUP(A744, 'Species Dictionary'!$B$3:$G$851, 6, 0))</f>
        <v/>
      </c>
      <c r="I744" s="41"/>
      <c r="J744" s="42"/>
      <c r="K744" s="43"/>
      <c r="L744" s="44"/>
      <c r="M744" s="45" t="str">
        <f aca="false">IF(ISBLANK(A744), "",
  IF(ISBLANK(lastName), "Enter your name in the 'My Details' sheet",
  TRIM(firstName &amp; " " &amp; initials &amp; " " &amp; lastName)))</f>
        <v/>
      </c>
      <c r="N744" s="46" t="n">
        <v>742</v>
      </c>
    </row>
    <row r="745" customFormat="false" ht="15" hidden="false" customHeight="true" outlineLevel="0" collapsed="false">
      <c r="A745" s="33"/>
      <c r="B745" s="34" t="str">
        <f aca="false">IF($A745="","",IF(OR(ISNUMBER(FIND("BBRC",VLOOKUP($A745,'Species Dictionary'!$B$3:$F$851,5,0))),ISNUMBER(FIND("HOSRP",VLOOKUP($A745,'Species Dictionary'!$B$3:$F$851,5,0)))),"URF req'd",IF(VLOOKUP($A745,'Species Dictionary'!$B$3:$J$851,9,0)="y","Rarity",IF(VLOOKUP($A745,'Species Dictionary'!$B$3:$C$851,2,0)="Escape.","Escape","")
)))</f>
        <v/>
      </c>
      <c r="C745" s="35"/>
      <c r="D745" s="36"/>
      <c r="E745" s="37"/>
      <c r="F745" s="38"/>
      <c r="G745" s="39"/>
      <c r="H745" s="40" t="str">
        <f aca="false">IF(ISBLANK(A745), "", VLOOKUP(A745, 'Species Dictionary'!$B$3:$G$851, 6, 0))</f>
        <v/>
      </c>
      <c r="I745" s="41"/>
      <c r="J745" s="42"/>
      <c r="K745" s="43"/>
      <c r="L745" s="44"/>
      <c r="M745" s="45" t="str">
        <f aca="false">IF(ISBLANK(A745), "",
  IF(ISBLANK(lastName), "Enter your name in the 'My Details' sheet",
  TRIM(firstName &amp; " " &amp; initials &amp; " " &amp; lastName)))</f>
        <v/>
      </c>
      <c r="N745" s="46" t="n">
        <v>743</v>
      </c>
    </row>
    <row r="746" customFormat="false" ht="15" hidden="false" customHeight="true" outlineLevel="0" collapsed="false">
      <c r="A746" s="33"/>
      <c r="B746" s="34" t="str">
        <f aca="false">IF($A746="","",IF(OR(ISNUMBER(FIND("BBRC",VLOOKUP($A746,'Species Dictionary'!$B$3:$F$851,5,0))),ISNUMBER(FIND("HOSRP",VLOOKUP($A746,'Species Dictionary'!$B$3:$F$851,5,0)))),"URF req'd",IF(VLOOKUP($A746,'Species Dictionary'!$B$3:$J$851,9,0)="y","Rarity",IF(VLOOKUP($A746,'Species Dictionary'!$B$3:$C$851,2,0)="Escape.","Escape","")
)))</f>
        <v/>
      </c>
      <c r="C746" s="35"/>
      <c r="D746" s="36"/>
      <c r="E746" s="37"/>
      <c r="F746" s="38"/>
      <c r="G746" s="39"/>
      <c r="H746" s="40" t="str">
        <f aca="false">IF(ISBLANK(A746), "", VLOOKUP(A746, 'Species Dictionary'!$B$3:$G$851, 6, 0))</f>
        <v/>
      </c>
      <c r="I746" s="41"/>
      <c r="J746" s="42"/>
      <c r="K746" s="43"/>
      <c r="L746" s="44"/>
      <c r="M746" s="45" t="str">
        <f aca="false">IF(ISBLANK(A746), "",
  IF(ISBLANK(lastName), "Enter your name in the 'My Details' sheet",
  TRIM(firstName &amp; " " &amp; initials &amp; " " &amp; lastName)))</f>
        <v/>
      </c>
      <c r="N746" s="46" t="n">
        <v>744</v>
      </c>
    </row>
    <row r="747" customFormat="false" ht="15" hidden="false" customHeight="true" outlineLevel="0" collapsed="false">
      <c r="A747" s="33"/>
      <c r="B747" s="34" t="str">
        <f aca="false">IF($A747="","",IF(OR(ISNUMBER(FIND("BBRC",VLOOKUP($A747,'Species Dictionary'!$B$3:$F$851,5,0))),ISNUMBER(FIND("HOSRP",VLOOKUP($A747,'Species Dictionary'!$B$3:$F$851,5,0)))),"URF req'd",IF(VLOOKUP($A747,'Species Dictionary'!$B$3:$J$851,9,0)="y","Rarity",IF(VLOOKUP($A747,'Species Dictionary'!$B$3:$C$851,2,0)="Escape.","Escape","")
)))</f>
        <v/>
      </c>
      <c r="C747" s="35"/>
      <c r="D747" s="36"/>
      <c r="E747" s="37"/>
      <c r="F747" s="38"/>
      <c r="G747" s="39"/>
      <c r="H747" s="40" t="str">
        <f aca="false">IF(ISBLANK(A747), "", VLOOKUP(A747, 'Species Dictionary'!$B$3:$G$851, 6, 0))</f>
        <v/>
      </c>
      <c r="I747" s="41"/>
      <c r="J747" s="42"/>
      <c r="K747" s="43"/>
      <c r="L747" s="44"/>
      <c r="M747" s="45" t="str">
        <f aca="false">IF(ISBLANK(A747), "",
  IF(ISBLANK(lastName), "Enter your name in the 'My Details' sheet",
  TRIM(firstName &amp; " " &amp; initials &amp; " " &amp; lastName)))</f>
        <v/>
      </c>
      <c r="N747" s="46" t="n">
        <v>745</v>
      </c>
    </row>
    <row r="748" customFormat="false" ht="15" hidden="false" customHeight="true" outlineLevel="0" collapsed="false">
      <c r="A748" s="33"/>
      <c r="B748" s="34" t="str">
        <f aca="false">IF($A748="","",IF(OR(ISNUMBER(FIND("BBRC",VLOOKUP($A748,'Species Dictionary'!$B$3:$F$851,5,0))),ISNUMBER(FIND("HOSRP",VLOOKUP($A748,'Species Dictionary'!$B$3:$F$851,5,0)))),"URF req'd",IF(VLOOKUP($A748,'Species Dictionary'!$B$3:$J$851,9,0)="y","Rarity",IF(VLOOKUP($A748,'Species Dictionary'!$B$3:$C$851,2,0)="Escape.","Escape","")
)))</f>
        <v/>
      </c>
      <c r="C748" s="35"/>
      <c r="D748" s="36"/>
      <c r="E748" s="37"/>
      <c r="F748" s="38"/>
      <c r="G748" s="39"/>
      <c r="H748" s="40" t="str">
        <f aca="false">IF(ISBLANK(A748), "", VLOOKUP(A748, 'Species Dictionary'!$B$3:$G$851, 6, 0))</f>
        <v/>
      </c>
      <c r="I748" s="41"/>
      <c r="J748" s="42"/>
      <c r="K748" s="43"/>
      <c r="L748" s="44"/>
      <c r="M748" s="45" t="str">
        <f aca="false">IF(ISBLANK(A748), "",
  IF(ISBLANK(lastName), "Enter your name in the 'My Details' sheet",
  TRIM(firstName &amp; " " &amp; initials &amp; " " &amp; lastName)))</f>
        <v/>
      </c>
      <c r="N748" s="46" t="n">
        <v>746</v>
      </c>
    </row>
    <row r="749" customFormat="false" ht="15" hidden="false" customHeight="true" outlineLevel="0" collapsed="false">
      <c r="A749" s="33"/>
      <c r="B749" s="34" t="str">
        <f aca="false">IF($A749="","",IF(OR(ISNUMBER(FIND("BBRC",VLOOKUP($A749,'Species Dictionary'!$B$3:$F$851,5,0))),ISNUMBER(FIND("HOSRP",VLOOKUP($A749,'Species Dictionary'!$B$3:$F$851,5,0)))),"URF req'd",IF(VLOOKUP($A749,'Species Dictionary'!$B$3:$J$851,9,0)="y","Rarity",IF(VLOOKUP($A749,'Species Dictionary'!$B$3:$C$851,2,0)="Escape.","Escape","")
)))</f>
        <v/>
      </c>
      <c r="C749" s="35"/>
      <c r="D749" s="36"/>
      <c r="E749" s="37"/>
      <c r="F749" s="38"/>
      <c r="G749" s="39"/>
      <c r="H749" s="40" t="str">
        <f aca="false">IF(ISBLANK(A749), "", VLOOKUP(A749, 'Species Dictionary'!$B$3:$G$851, 6, 0))</f>
        <v/>
      </c>
      <c r="I749" s="41"/>
      <c r="J749" s="42"/>
      <c r="K749" s="43"/>
      <c r="L749" s="44"/>
      <c r="M749" s="45" t="str">
        <f aca="false">IF(ISBLANK(A749), "",
  IF(ISBLANK(lastName), "Enter your name in the 'My Details' sheet",
  TRIM(firstName &amp; " " &amp; initials &amp; " " &amp; lastName)))</f>
        <v/>
      </c>
      <c r="N749" s="46" t="n">
        <v>747</v>
      </c>
    </row>
    <row r="750" customFormat="false" ht="15" hidden="false" customHeight="true" outlineLevel="0" collapsed="false">
      <c r="A750" s="33"/>
      <c r="B750" s="34" t="str">
        <f aca="false">IF($A750="","",IF(OR(ISNUMBER(FIND("BBRC",VLOOKUP($A750,'Species Dictionary'!$B$3:$F$851,5,0))),ISNUMBER(FIND("HOSRP",VLOOKUP($A750,'Species Dictionary'!$B$3:$F$851,5,0)))),"URF req'd",IF(VLOOKUP($A750,'Species Dictionary'!$B$3:$J$851,9,0)="y","Rarity",IF(VLOOKUP($A750,'Species Dictionary'!$B$3:$C$851,2,0)="Escape.","Escape","")
)))</f>
        <v/>
      </c>
      <c r="C750" s="35"/>
      <c r="D750" s="36"/>
      <c r="E750" s="37"/>
      <c r="F750" s="38"/>
      <c r="G750" s="39"/>
      <c r="H750" s="40" t="str">
        <f aca="false">IF(ISBLANK(A750), "", VLOOKUP(A750, 'Species Dictionary'!$B$3:$G$851, 6, 0))</f>
        <v/>
      </c>
      <c r="I750" s="41"/>
      <c r="J750" s="42"/>
      <c r="K750" s="43"/>
      <c r="L750" s="44"/>
      <c r="M750" s="45" t="str">
        <f aca="false">IF(ISBLANK(A750), "",
  IF(ISBLANK(lastName), "Enter your name in the 'My Details' sheet",
  TRIM(firstName &amp; " " &amp; initials &amp; " " &amp; lastName)))</f>
        <v/>
      </c>
      <c r="N750" s="46" t="n">
        <v>748</v>
      </c>
    </row>
    <row r="751" customFormat="false" ht="15" hidden="false" customHeight="true" outlineLevel="0" collapsed="false">
      <c r="A751" s="33"/>
      <c r="B751" s="34" t="str">
        <f aca="false">IF($A751="","",IF(OR(ISNUMBER(FIND("BBRC",VLOOKUP($A751,'Species Dictionary'!$B$3:$F$851,5,0))),ISNUMBER(FIND("HOSRP",VLOOKUP($A751,'Species Dictionary'!$B$3:$F$851,5,0)))),"URF req'd",IF(VLOOKUP($A751,'Species Dictionary'!$B$3:$J$851,9,0)="y","Rarity",IF(VLOOKUP($A751,'Species Dictionary'!$B$3:$C$851,2,0)="Escape.","Escape","")
)))</f>
        <v/>
      </c>
      <c r="C751" s="35"/>
      <c r="D751" s="36"/>
      <c r="E751" s="37"/>
      <c r="F751" s="38"/>
      <c r="G751" s="39"/>
      <c r="H751" s="40" t="str">
        <f aca="false">IF(ISBLANK(A751), "", VLOOKUP(A751, 'Species Dictionary'!$B$3:$G$851, 6, 0))</f>
        <v/>
      </c>
      <c r="I751" s="41"/>
      <c r="J751" s="42"/>
      <c r="K751" s="43"/>
      <c r="L751" s="44"/>
      <c r="M751" s="45" t="str">
        <f aca="false">IF(ISBLANK(A751), "",
  IF(ISBLANK(lastName), "Enter your name in the 'My Details' sheet",
  TRIM(firstName &amp; " " &amp; initials &amp; " " &amp; lastName)))</f>
        <v/>
      </c>
      <c r="N751" s="46" t="n">
        <v>749</v>
      </c>
    </row>
    <row r="752" customFormat="false" ht="15" hidden="false" customHeight="true" outlineLevel="0" collapsed="false">
      <c r="A752" s="33"/>
      <c r="B752" s="34" t="str">
        <f aca="false">IF($A752="","",IF(OR(ISNUMBER(FIND("BBRC",VLOOKUP($A752,'Species Dictionary'!$B$3:$F$851,5,0))),ISNUMBER(FIND("HOSRP",VLOOKUP($A752,'Species Dictionary'!$B$3:$F$851,5,0)))),"URF req'd",IF(VLOOKUP($A752,'Species Dictionary'!$B$3:$J$851,9,0)="y","Rarity",IF(VLOOKUP($A752,'Species Dictionary'!$B$3:$C$851,2,0)="Escape.","Escape","")
)))</f>
        <v/>
      </c>
      <c r="C752" s="35"/>
      <c r="D752" s="36"/>
      <c r="E752" s="37"/>
      <c r="F752" s="38"/>
      <c r="G752" s="39"/>
      <c r="H752" s="40" t="str">
        <f aca="false">IF(ISBLANK(A752), "", VLOOKUP(A752, 'Species Dictionary'!$B$3:$G$851, 6, 0))</f>
        <v/>
      </c>
      <c r="I752" s="41"/>
      <c r="J752" s="42"/>
      <c r="K752" s="43"/>
      <c r="L752" s="44"/>
      <c r="M752" s="45" t="str">
        <f aca="false">IF(ISBLANK(A752), "",
  IF(ISBLANK(lastName), "Enter your name in the 'My Details' sheet",
  TRIM(firstName &amp; " " &amp; initials &amp; " " &amp; lastName)))</f>
        <v/>
      </c>
      <c r="N752" s="46" t="n">
        <v>750</v>
      </c>
    </row>
    <row r="753" customFormat="false" ht="15" hidden="false" customHeight="true" outlineLevel="0" collapsed="false">
      <c r="A753" s="33"/>
      <c r="B753" s="34" t="str">
        <f aca="false">IF($A753="","",IF(OR(ISNUMBER(FIND("BBRC",VLOOKUP($A753,'Species Dictionary'!$B$3:$F$851,5,0))),ISNUMBER(FIND("HOSRP",VLOOKUP($A753,'Species Dictionary'!$B$3:$F$851,5,0)))),"URF req'd",IF(VLOOKUP($A753,'Species Dictionary'!$B$3:$J$851,9,0)="y","Rarity",IF(VLOOKUP($A753,'Species Dictionary'!$B$3:$C$851,2,0)="Escape.","Escape","")
)))</f>
        <v/>
      </c>
      <c r="C753" s="35"/>
      <c r="D753" s="36"/>
      <c r="E753" s="37"/>
      <c r="F753" s="38"/>
      <c r="G753" s="39"/>
      <c r="H753" s="40" t="str">
        <f aca="false">IF(ISBLANK(A753), "", VLOOKUP(A753, 'Species Dictionary'!$B$3:$G$851, 6, 0))</f>
        <v/>
      </c>
      <c r="I753" s="41"/>
      <c r="J753" s="42"/>
      <c r="K753" s="43"/>
      <c r="L753" s="44"/>
      <c r="M753" s="45" t="str">
        <f aca="false">IF(ISBLANK(A753), "",
  IF(ISBLANK(lastName), "Enter your name in the 'My Details' sheet",
  TRIM(firstName &amp; " " &amp; initials &amp; " " &amp; lastName)))</f>
        <v/>
      </c>
      <c r="N753" s="46" t="n">
        <v>751</v>
      </c>
    </row>
    <row r="754" customFormat="false" ht="15" hidden="false" customHeight="true" outlineLevel="0" collapsed="false">
      <c r="A754" s="33"/>
      <c r="B754" s="34" t="str">
        <f aca="false">IF($A754="","",IF(OR(ISNUMBER(FIND("BBRC",VLOOKUP($A754,'Species Dictionary'!$B$3:$F$851,5,0))),ISNUMBER(FIND("HOSRP",VLOOKUP($A754,'Species Dictionary'!$B$3:$F$851,5,0)))),"URF req'd",IF(VLOOKUP($A754,'Species Dictionary'!$B$3:$J$851,9,0)="y","Rarity",IF(VLOOKUP($A754,'Species Dictionary'!$B$3:$C$851,2,0)="Escape.","Escape","")
)))</f>
        <v/>
      </c>
      <c r="C754" s="35"/>
      <c r="D754" s="36"/>
      <c r="E754" s="37"/>
      <c r="F754" s="38"/>
      <c r="G754" s="39"/>
      <c r="H754" s="40" t="str">
        <f aca="false">IF(ISBLANK(A754), "", VLOOKUP(A754, 'Species Dictionary'!$B$3:$G$851, 6, 0))</f>
        <v/>
      </c>
      <c r="I754" s="41"/>
      <c r="J754" s="42"/>
      <c r="K754" s="43"/>
      <c r="L754" s="44"/>
      <c r="M754" s="45" t="str">
        <f aca="false">IF(ISBLANK(A754), "",
  IF(ISBLANK(lastName), "Enter your name in the 'My Details' sheet",
  TRIM(firstName &amp; " " &amp; initials &amp; " " &amp; lastName)))</f>
        <v/>
      </c>
      <c r="N754" s="46" t="n">
        <v>752</v>
      </c>
    </row>
    <row r="755" customFormat="false" ht="15" hidden="false" customHeight="true" outlineLevel="0" collapsed="false">
      <c r="A755" s="33"/>
      <c r="B755" s="34" t="str">
        <f aca="false">IF($A755="","",IF(OR(ISNUMBER(FIND("BBRC",VLOOKUP($A755,'Species Dictionary'!$B$3:$F$851,5,0))),ISNUMBER(FIND("HOSRP",VLOOKUP($A755,'Species Dictionary'!$B$3:$F$851,5,0)))),"URF req'd",IF(VLOOKUP($A755,'Species Dictionary'!$B$3:$J$851,9,0)="y","Rarity",IF(VLOOKUP($A755,'Species Dictionary'!$B$3:$C$851,2,0)="Escape.","Escape","")
)))</f>
        <v/>
      </c>
      <c r="C755" s="35"/>
      <c r="D755" s="36"/>
      <c r="E755" s="37"/>
      <c r="F755" s="38"/>
      <c r="G755" s="39"/>
      <c r="H755" s="40" t="str">
        <f aca="false">IF(ISBLANK(A755), "", VLOOKUP(A755, 'Species Dictionary'!$B$3:$G$851, 6, 0))</f>
        <v/>
      </c>
      <c r="I755" s="41"/>
      <c r="J755" s="42"/>
      <c r="K755" s="43"/>
      <c r="L755" s="44"/>
      <c r="M755" s="45" t="str">
        <f aca="false">IF(ISBLANK(A755), "",
  IF(ISBLANK(lastName), "Enter your name in the 'My Details' sheet",
  TRIM(firstName &amp; " " &amp; initials &amp; " " &amp; lastName)))</f>
        <v/>
      </c>
      <c r="N755" s="46" t="n">
        <v>753</v>
      </c>
    </row>
    <row r="756" customFormat="false" ht="15" hidden="false" customHeight="true" outlineLevel="0" collapsed="false">
      <c r="A756" s="33"/>
      <c r="B756" s="34" t="str">
        <f aca="false">IF($A756="","",IF(OR(ISNUMBER(FIND("BBRC",VLOOKUP($A756,'Species Dictionary'!$B$3:$F$851,5,0))),ISNUMBER(FIND("HOSRP",VLOOKUP($A756,'Species Dictionary'!$B$3:$F$851,5,0)))),"URF req'd",IF(VLOOKUP($A756,'Species Dictionary'!$B$3:$J$851,9,0)="y","Rarity",IF(VLOOKUP($A756,'Species Dictionary'!$B$3:$C$851,2,0)="Escape.","Escape","")
)))</f>
        <v/>
      </c>
      <c r="C756" s="35"/>
      <c r="D756" s="36"/>
      <c r="E756" s="37"/>
      <c r="F756" s="38"/>
      <c r="G756" s="39"/>
      <c r="H756" s="40" t="str">
        <f aca="false">IF(ISBLANK(A756), "", VLOOKUP(A756, 'Species Dictionary'!$B$3:$G$851, 6, 0))</f>
        <v/>
      </c>
      <c r="I756" s="41"/>
      <c r="J756" s="42"/>
      <c r="K756" s="43"/>
      <c r="L756" s="44"/>
      <c r="M756" s="45" t="str">
        <f aca="false">IF(ISBLANK(A756), "",
  IF(ISBLANK(lastName), "Enter your name in the 'My Details' sheet",
  TRIM(firstName &amp; " " &amp; initials &amp; " " &amp; lastName)))</f>
        <v/>
      </c>
      <c r="N756" s="46" t="n">
        <v>754</v>
      </c>
    </row>
    <row r="757" customFormat="false" ht="15" hidden="false" customHeight="true" outlineLevel="0" collapsed="false">
      <c r="A757" s="33"/>
      <c r="B757" s="34" t="str">
        <f aca="false">IF($A757="","",IF(OR(ISNUMBER(FIND("BBRC",VLOOKUP($A757,'Species Dictionary'!$B$3:$F$851,5,0))),ISNUMBER(FIND("HOSRP",VLOOKUP($A757,'Species Dictionary'!$B$3:$F$851,5,0)))),"URF req'd",IF(VLOOKUP($A757,'Species Dictionary'!$B$3:$J$851,9,0)="y","Rarity",IF(VLOOKUP($A757,'Species Dictionary'!$B$3:$C$851,2,0)="Escape.","Escape","")
)))</f>
        <v/>
      </c>
      <c r="C757" s="35"/>
      <c r="D757" s="36"/>
      <c r="E757" s="37"/>
      <c r="F757" s="38"/>
      <c r="G757" s="39"/>
      <c r="H757" s="40" t="str">
        <f aca="false">IF(ISBLANK(A757), "", VLOOKUP(A757, 'Species Dictionary'!$B$3:$G$851, 6, 0))</f>
        <v/>
      </c>
      <c r="I757" s="41"/>
      <c r="J757" s="42"/>
      <c r="K757" s="43"/>
      <c r="L757" s="44"/>
      <c r="M757" s="45" t="str">
        <f aca="false">IF(ISBLANK(A757), "",
  IF(ISBLANK(lastName), "Enter your name in the 'My Details' sheet",
  TRIM(firstName &amp; " " &amp; initials &amp; " " &amp; lastName)))</f>
        <v/>
      </c>
      <c r="N757" s="46" t="n">
        <v>755</v>
      </c>
    </row>
    <row r="758" customFormat="false" ht="15" hidden="false" customHeight="true" outlineLevel="0" collapsed="false">
      <c r="A758" s="33"/>
      <c r="B758" s="34" t="str">
        <f aca="false">IF($A758="","",IF(OR(ISNUMBER(FIND("BBRC",VLOOKUP($A758,'Species Dictionary'!$B$3:$F$851,5,0))),ISNUMBER(FIND("HOSRP",VLOOKUP($A758,'Species Dictionary'!$B$3:$F$851,5,0)))),"URF req'd",IF(VLOOKUP($A758,'Species Dictionary'!$B$3:$J$851,9,0)="y","Rarity",IF(VLOOKUP($A758,'Species Dictionary'!$B$3:$C$851,2,0)="Escape.","Escape","")
)))</f>
        <v/>
      </c>
      <c r="C758" s="35"/>
      <c r="D758" s="36"/>
      <c r="E758" s="37"/>
      <c r="F758" s="38"/>
      <c r="G758" s="39"/>
      <c r="H758" s="40" t="str">
        <f aca="false">IF(ISBLANK(A758), "", VLOOKUP(A758, 'Species Dictionary'!$B$3:$G$851, 6, 0))</f>
        <v/>
      </c>
      <c r="I758" s="41"/>
      <c r="J758" s="42"/>
      <c r="K758" s="43"/>
      <c r="L758" s="44"/>
      <c r="M758" s="45" t="str">
        <f aca="false">IF(ISBLANK(A758), "",
  IF(ISBLANK(lastName), "Enter your name in the 'My Details' sheet",
  TRIM(firstName &amp; " " &amp; initials &amp; " " &amp; lastName)))</f>
        <v/>
      </c>
      <c r="N758" s="46" t="n">
        <v>756</v>
      </c>
    </row>
    <row r="759" customFormat="false" ht="15" hidden="false" customHeight="true" outlineLevel="0" collapsed="false">
      <c r="A759" s="33"/>
      <c r="B759" s="34" t="str">
        <f aca="false">IF($A759="","",IF(OR(ISNUMBER(FIND("BBRC",VLOOKUP($A759,'Species Dictionary'!$B$3:$F$851,5,0))),ISNUMBER(FIND("HOSRP",VLOOKUP($A759,'Species Dictionary'!$B$3:$F$851,5,0)))),"URF req'd",IF(VLOOKUP($A759,'Species Dictionary'!$B$3:$J$851,9,0)="y","Rarity",IF(VLOOKUP($A759,'Species Dictionary'!$B$3:$C$851,2,0)="Escape.","Escape","")
)))</f>
        <v/>
      </c>
      <c r="C759" s="35"/>
      <c r="D759" s="36"/>
      <c r="E759" s="37"/>
      <c r="F759" s="38"/>
      <c r="G759" s="39"/>
      <c r="H759" s="40" t="str">
        <f aca="false">IF(ISBLANK(A759), "", VLOOKUP(A759, 'Species Dictionary'!$B$3:$G$851, 6, 0))</f>
        <v/>
      </c>
      <c r="I759" s="41"/>
      <c r="J759" s="42"/>
      <c r="K759" s="43"/>
      <c r="L759" s="44"/>
      <c r="M759" s="45" t="str">
        <f aca="false">IF(ISBLANK(A759), "",
  IF(ISBLANK(lastName), "Enter your name in the 'My Details' sheet",
  TRIM(firstName &amp; " " &amp; initials &amp; " " &amp; lastName)))</f>
        <v/>
      </c>
      <c r="N759" s="46" t="n">
        <v>757</v>
      </c>
    </row>
    <row r="760" customFormat="false" ht="15" hidden="false" customHeight="true" outlineLevel="0" collapsed="false">
      <c r="A760" s="33"/>
      <c r="B760" s="34" t="str">
        <f aca="false">IF($A760="","",IF(OR(ISNUMBER(FIND("BBRC",VLOOKUP($A760,'Species Dictionary'!$B$3:$F$851,5,0))),ISNUMBER(FIND("HOSRP",VLOOKUP($A760,'Species Dictionary'!$B$3:$F$851,5,0)))),"URF req'd",IF(VLOOKUP($A760,'Species Dictionary'!$B$3:$J$851,9,0)="y","Rarity",IF(VLOOKUP($A760,'Species Dictionary'!$B$3:$C$851,2,0)="Escape.","Escape","")
)))</f>
        <v/>
      </c>
      <c r="C760" s="35"/>
      <c r="D760" s="36"/>
      <c r="E760" s="37"/>
      <c r="F760" s="38"/>
      <c r="G760" s="39"/>
      <c r="H760" s="40" t="str">
        <f aca="false">IF(ISBLANK(A760), "", VLOOKUP(A760, 'Species Dictionary'!$B$3:$G$851, 6, 0))</f>
        <v/>
      </c>
      <c r="I760" s="41"/>
      <c r="J760" s="42"/>
      <c r="K760" s="43"/>
      <c r="L760" s="44"/>
      <c r="M760" s="45" t="str">
        <f aca="false">IF(ISBLANK(A760), "",
  IF(ISBLANK(lastName), "Enter your name in the 'My Details' sheet",
  TRIM(firstName &amp; " " &amp; initials &amp; " " &amp; lastName)))</f>
        <v/>
      </c>
      <c r="N760" s="46" t="n">
        <v>758</v>
      </c>
    </row>
    <row r="761" customFormat="false" ht="15" hidden="false" customHeight="true" outlineLevel="0" collapsed="false">
      <c r="A761" s="33"/>
      <c r="B761" s="34" t="str">
        <f aca="false">IF($A761="","",IF(OR(ISNUMBER(FIND("BBRC",VLOOKUP($A761,'Species Dictionary'!$B$3:$F$851,5,0))),ISNUMBER(FIND("HOSRP",VLOOKUP($A761,'Species Dictionary'!$B$3:$F$851,5,0)))),"URF req'd",IF(VLOOKUP($A761,'Species Dictionary'!$B$3:$J$851,9,0)="y","Rarity",IF(VLOOKUP($A761,'Species Dictionary'!$B$3:$C$851,2,0)="Escape.","Escape","")
)))</f>
        <v/>
      </c>
      <c r="C761" s="35"/>
      <c r="D761" s="36"/>
      <c r="E761" s="37"/>
      <c r="F761" s="38"/>
      <c r="G761" s="39"/>
      <c r="H761" s="40" t="str">
        <f aca="false">IF(ISBLANK(A761), "", VLOOKUP(A761, 'Species Dictionary'!$B$3:$G$851, 6, 0))</f>
        <v/>
      </c>
      <c r="I761" s="41"/>
      <c r="J761" s="42"/>
      <c r="K761" s="43"/>
      <c r="L761" s="44"/>
      <c r="M761" s="45" t="str">
        <f aca="false">IF(ISBLANK(A761), "",
  IF(ISBLANK(lastName), "Enter your name in the 'My Details' sheet",
  TRIM(firstName &amp; " " &amp; initials &amp; " " &amp; lastName)))</f>
        <v/>
      </c>
      <c r="N761" s="46" t="n">
        <v>759</v>
      </c>
    </row>
    <row r="762" customFormat="false" ht="15" hidden="false" customHeight="true" outlineLevel="0" collapsed="false">
      <c r="A762" s="33"/>
      <c r="B762" s="34" t="str">
        <f aca="false">IF($A762="","",IF(OR(ISNUMBER(FIND("BBRC",VLOOKUP($A762,'Species Dictionary'!$B$3:$F$851,5,0))),ISNUMBER(FIND("HOSRP",VLOOKUP($A762,'Species Dictionary'!$B$3:$F$851,5,0)))),"URF req'd",IF(VLOOKUP($A762,'Species Dictionary'!$B$3:$J$851,9,0)="y","Rarity",IF(VLOOKUP($A762,'Species Dictionary'!$B$3:$C$851,2,0)="Escape.","Escape","")
)))</f>
        <v/>
      </c>
      <c r="C762" s="35"/>
      <c r="D762" s="36"/>
      <c r="E762" s="37"/>
      <c r="F762" s="38"/>
      <c r="G762" s="39"/>
      <c r="H762" s="40" t="str">
        <f aca="false">IF(ISBLANK(A762), "", VLOOKUP(A762, 'Species Dictionary'!$B$3:$G$851, 6, 0))</f>
        <v/>
      </c>
      <c r="I762" s="41"/>
      <c r="J762" s="42"/>
      <c r="K762" s="43"/>
      <c r="L762" s="44"/>
      <c r="M762" s="45" t="str">
        <f aca="false">IF(ISBLANK(A762), "",
  IF(ISBLANK(lastName), "Enter your name in the 'My Details' sheet",
  TRIM(firstName &amp; " " &amp; initials &amp; " " &amp; lastName)))</f>
        <v/>
      </c>
      <c r="N762" s="46" t="n">
        <v>760</v>
      </c>
    </row>
    <row r="763" customFormat="false" ht="15" hidden="false" customHeight="true" outlineLevel="0" collapsed="false">
      <c r="A763" s="33"/>
      <c r="B763" s="34" t="str">
        <f aca="false">IF($A763="","",IF(OR(ISNUMBER(FIND("BBRC",VLOOKUP($A763,'Species Dictionary'!$B$3:$F$851,5,0))),ISNUMBER(FIND("HOSRP",VLOOKUP($A763,'Species Dictionary'!$B$3:$F$851,5,0)))),"URF req'd",IF(VLOOKUP($A763,'Species Dictionary'!$B$3:$J$851,9,0)="y","Rarity",IF(VLOOKUP($A763,'Species Dictionary'!$B$3:$C$851,2,0)="Escape.","Escape","")
)))</f>
        <v/>
      </c>
      <c r="C763" s="35"/>
      <c r="D763" s="36"/>
      <c r="E763" s="37"/>
      <c r="F763" s="38"/>
      <c r="G763" s="39"/>
      <c r="H763" s="40" t="str">
        <f aca="false">IF(ISBLANK(A763), "", VLOOKUP(A763, 'Species Dictionary'!$B$3:$G$851, 6, 0))</f>
        <v/>
      </c>
      <c r="I763" s="41"/>
      <c r="J763" s="42"/>
      <c r="K763" s="43"/>
      <c r="L763" s="44"/>
      <c r="M763" s="45" t="str">
        <f aca="false">IF(ISBLANK(A763), "",
  IF(ISBLANK(lastName), "Enter your name in the 'My Details' sheet",
  TRIM(firstName &amp; " " &amp; initials &amp; " " &amp; lastName)))</f>
        <v/>
      </c>
      <c r="N763" s="46" t="n">
        <v>761</v>
      </c>
    </row>
    <row r="764" customFormat="false" ht="15" hidden="false" customHeight="true" outlineLevel="0" collapsed="false">
      <c r="A764" s="33"/>
      <c r="B764" s="34" t="str">
        <f aca="false">IF($A764="","",IF(OR(ISNUMBER(FIND("BBRC",VLOOKUP($A764,'Species Dictionary'!$B$3:$F$851,5,0))),ISNUMBER(FIND("HOSRP",VLOOKUP($A764,'Species Dictionary'!$B$3:$F$851,5,0)))),"URF req'd",IF(VLOOKUP($A764,'Species Dictionary'!$B$3:$J$851,9,0)="y","Rarity",IF(VLOOKUP($A764,'Species Dictionary'!$B$3:$C$851,2,0)="Escape.","Escape","")
)))</f>
        <v/>
      </c>
      <c r="C764" s="35"/>
      <c r="D764" s="36"/>
      <c r="E764" s="37"/>
      <c r="F764" s="38"/>
      <c r="G764" s="39"/>
      <c r="H764" s="40" t="str">
        <f aca="false">IF(ISBLANK(A764), "", VLOOKUP(A764, 'Species Dictionary'!$B$3:$G$851, 6, 0))</f>
        <v/>
      </c>
      <c r="I764" s="41"/>
      <c r="J764" s="42"/>
      <c r="K764" s="43"/>
      <c r="L764" s="44"/>
      <c r="M764" s="45" t="str">
        <f aca="false">IF(ISBLANK(A764), "",
  IF(ISBLANK(lastName), "Enter your name in the 'My Details' sheet",
  TRIM(firstName &amp; " " &amp; initials &amp; " " &amp; lastName)))</f>
        <v/>
      </c>
      <c r="N764" s="46" t="n">
        <v>762</v>
      </c>
    </row>
    <row r="765" customFormat="false" ht="15" hidden="false" customHeight="true" outlineLevel="0" collapsed="false">
      <c r="A765" s="33"/>
      <c r="B765" s="34" t="str">
        <f aca="false">IF($A765="","",IF(OR(ISNUMBER(FIND("BBRC",VLOOKUP($A765,'Species Dictionary'!$B$3:$F$851,5,0))),ISNUMBER(FIND("HOSRP",VLOOKUP($A765,'Species Dictionary'!$B$3:$F$851,5,0)))),"URF req'd",IF(VLOOKUP($A765,'Species Dictionary'!$B$3:$J$851,9,0)="y","Rarity",IF(VLOOKUP($A765,'Species Dictionary'!$B$3:$C$851,2,0)="Escape.","Escape","")
)))</f>
        <v/>
      </c>
      <c r="C765" s="35"/>
      <c r="D765" s="36"/>
      <c r="E765" s="37"/>
      <c r="F765" s="38"/>
      <c r="G765" s="39"/>
      <c r="H765" s="40" t="str">
        <f aca="false">IF(ISBLANK(A765), "", VLOOKUP(A765, 'Species Dictionary'!$B$3:$G$851, 6, 0))</f>
        <v/>
      </c>
      <c r="I765" s="41"/>
      <c r="J765" s="42"/>
      <c r="K765" s="43"/>
      <c r="L765" s="44"/>
      <c r="M765" s="45" t="str">
        <f aca="false">IF(ISBLANK(A765), "",
  IF(ISBLANK(lastName), "Enter your name in the 'My Details' sheet",
  TRIM(firstName &amp; " " &amp; initials &amp; " " &amp; lastName)))</f>
        <v/>
      </c>
      <c r="N765" s="46" t="n">
        <v>763</v>
      </c>
    </row>
    <row r="766" customFormat="false" ht="15" hidden="false" customHeight="true" outlineLevel="0" collapsed="false">
      <c r="A766" s="33"/>
      <c r="B766" s="34" t="str">
        <f aca="false">IF($A766="","",IF(OR(ISNUMBER(FIND("BBRC",VLOOKUP($A766,'Species Dictionary'!$B$3:$F$851,5,0))),ISNUMBER(FIND("HOSRP",VLOOKUP($A766,'Species Dictionary'!$B$3:$F$851,5,0)))),"URF req'd",IF(VLOOKUP($A766,'Species Dictionary'!$B$3:$J$851,9,0)="y","Rarity",IF(VLOOKUP($A766,'Species Dictionary'!$B$3:$C$851,2,0)="Escape.","Escape","")
)))</f>
        <v/>
      </c>
      <c r="C766" s="35"/>
      <c r="D766" s="36"/>
      <c r="E766" s="37"/>
      <c r="F766" s="38"/>
      <c r="G766" s="39"/>
      <c r="H766" s="40" t="str">
        <f aca="false">IF(ISBLANK(A766), "", VLOOKUP(A766, 'Species Dictionary'!$B$3:$G$851, 6, 0))</f>
        <v/>
      </c>
      <c r="I766" s="41"/>
      <c r="J766" s="42"/>
      <c r="K766" s="43"/>
      <c r="L766" s="44"/>
      <c r="M766" s="45" t="str">
        <f aca="false">IF(ISBLANK(A766), "",
  IF(ISBLANK(lastName), "Enter your name in the 'My Details' sheet",
  TRIM(firstName &amp; " " &amp; initials &amp; " " &amp; lastName)))</f>
        <v/>
      </c>
      <c r="N766" s="46" t="n">
        <v>764</v>
      </c>
    </row>
    <row r="767" customFormat="false" ht="15" hidden="false" customHeight="true" outlineLevel="0" collapsed="false">
      <c r="A767" s="33"/>
      <c r="B767" s="34" t="str">
        <f aca="false">IF($A767="","",IF(OR(ISNUMBER(FIND("BBRC",VLOOKUP($A767,'Species Dictionary'!$B$3:$F$851,5,0))),ISNUMBER(FIND("HOSRP",VLOOKUP($A767,'Species Dictionary'!$B$3:$F$851,5,0)))),"URF req'd",IF(VLOOKUP($A767,'Species Dictionary'!$B$3:$J$851,9,0)="y","Rarity",IF(VLOOKUP($A767,'Species Dictionary'!$B$3:$C$851,2,0)="Escape.","Escape","")
)))</f>
        <v/>
      </c>
      <c r="C767" s="35"/>
      <c r="D767" s="36"/>
      <c r="E767" s="37"/>
      <c r="F767" s="38"/>
      <c r="G767" s="39"/>
      <c r="H767" s="40" t="str">
        <f aca="false">IF(ISBLANK(A767), "", VLOOKUP(A767, 'Species Dictionary'!$B$3:$G$851, 6, 0))</f>
        <v/>
      </c>
      <c r="I767" s="41"/>
      <c r="J767" s="42"/>
      <c r="K767" s="43"/>
      <c r="L767" s="44"/>
      <c r="M767" s="45" t="str">
        <f aca="false">IF(ISBLANK(A767), "",
  IF(ISBLANK(lastName), "Enter your name in the 'My Details' sheet",
  TRIM(firstName &amp; " " &amp; initials &amp; " " &amp; lastName)))</f>
        <v/>
      </c>
      <c r="N767" s="46" t="n">
        <v>765</v>
      </c>
    </row>
    <row r="768" customFormat="false" ht="15" hidden="false" customHeight="true" outlineLevel="0" collapsed="false">
      <c r="A768" s="33"/>
      <c r="B768" s="34" t="str">
        <f aca="false">IF($A768="","",IF(OR(ISNUMBER(FIND("BBRC",VLOOKUP($A768,'Species Dictionary'!$B$3:$F$851,5,0))),ISNUMBER(FIND("HOSRP",VLOOKUP($A768,'Species Dictionary'!$B$3:$F$851,5,0)))),"URF req'd",IF(VLOOKUP($A768,'Species Dictionary'!$B$3:$J$851,9,0)="y","Rarity",IF(VLOOKUP($A768,'Species Dictionary'!$B$3:$C$851,2,0)="Escape.","Escape","")
)))</f>
        <v/>
      </c>
      <c r="C768" s="35"/>
      <c r="D768" s="36"/>
      <c r="E768" s="37"/>
      <c r="F768" s="38"/>
      <c r="G768" s="39"/>
      <c r="H768" s="40" t="str">
        <f aca="false">IF(ISBLANK(A768), "", VLOOKUP(A768, 'Species Dictionary'!$B$3:$G$851, 6, 0))</f>
        <v/>
      </c>
      <c r="I768" s="41"/>
      <c r="J768" s="42"/>
      <c r="K768" s="43"/>
      <c r="L768" s="44"/>
      <c r="M768" s="45" t="str">
        <f aca="false">IF(ISBLANK(A768), "",
  IF(ISBLANK(lastName), "Enter your name in the 'My Details' sheet",
  TRIM(firstName &amp; " " &amp; initials &amp; " " &amp; lastName)))</f>
        <v/>
      </c>
      <c r="N768" s="46" t="n">
        <v>766</v>
      </c>
    </row>
    <row r="769" customFormat="false" ht="15" hidden="false" customHeight="true" outlineLevel="0" collapsed="false">
      <c r="A769" s="33"/>
      <c r="B769" s="34" t="str">
        <f aca="false">IF($A769="","",IF(OR(ISNUMBER(FIND("BBRC",VLOOKUP($A769,'Species Dictionary'!$B$3:$F$851,5,0))),ISNUMBER(FIND("HOSRP",VLOOKUP($A769,'Species Dictionary'!$B$3:$F$851,5,0)))),"URF req'd",IF(VLOOKUP($A769,'Species Dictionary'!$B$3:$J$851,9,0)="y","Rarity",IF(VLOOKUP($A769,'Species Dictionary'!$B$3:$C$851,2,0)="Escape.","Escape","")
)))</f>
        <v/>
      </c>
      <c r="C769" s="35"/>
      <c r="D769" s="36"/>
      <c r="E769" s="37"/>
      <c r="F769" s="38"/>
      <c r="G769" s="39"/>
      <c r="H769" s="40" t="str">
        <f aca="false">IF(ISBLANK(A769), "", VLOOKUP(A769, 'Species Dictionary'!$B$3:$G$851, 6, 0))</f>
        <v/>
      </c>
      <c r="I769" s="41"/>
      <c r="J769" s="42"/>
      <c r="K769" s="43"/>
      <c r="L769" s="44"/>
      <c r="M769" s="45" t="str">
        <f aca="false">IF(ISBLANK(A769), "",
  IF(ISBLANK(lastName), "Enter your name in the 'My Details' sheet",
  TRIM(firstName &amp; " " &amp; initials &amp; " " &amp; lastName)))</f>
        <v/>
      </c>
      <c r="N769" s="46" t="n">
        <v>767</v>
      </c>
    </row>
    <row r="770" customFormat="false" ht="15" hidden="false" customHeight="true" outlineLevel="0" collapsed="false">
      <c r="A770" s="33"/>
      <c r="B770" s="34" t="str">
        <f aca="false">IF($A770="","",IF(OR(ISNUMBER(FIND("BBRC",VLOOKUP($A770,'Species Dictionary'!$B$3:$F$851,5,0))),ISNUMBER(FIND("HOSRP",VLOOKUP($A770,'Species Dictionary'!$B$3:$F$851,5,0)))),"URF req'd",IF(VLOOKUP($A770,'Species Dictionary'!$B$3:$J$851,9,0)="y","Rarity",IF(VLOOKUP($A770,'Species Dictionary'!$B$3:$C$851,2,0)="Escape.","Escape","")
)))</f>
        <v/>
      </c>
      <c r="C770" s="35"/>
      <c r="D770" s="36"/>
      <c r="E770" s="37"/>
      <c r="F770" s="38"/>
      <c r="G770" s="39"/>
      <c r="H770" s="40" t="str">
        <f aca="false">IF(ISBLANK(A770), "", VLOOKUP(A770, 'Species Dictionary'!$B$3:$G$851, 6, 0))</f>
        <v/>
      </c>
      <c r="I770" s="41"/>
      <c r="J770" s="42"/>
      <c r="K770" s="43"/>
      <c r="L770" s="44"/>
      <c r="M770" s="45" t="str">
        <f aca="false">IF(ISBLANK(A770), "",
  IF(ISBLANK(lastName), "Enter your name in the 'My Details' sheet",
  TRIM(firstName &amp; " " &amp; initials &amp; " " &amp; lastName)))</f>
        <v/>
      </c>
      <c r="N770" s="46" t="n">
        <v>768</v>
      </c>
    </row>
    <row r="771" customFormat="false" ht="15" hidden="false" customHeight="true" outlineLevel="0" collapsed="false">
      <c r="A771" s="33"/>
      <c r="B771" s="34" t="str">
        <f aca="false">IF($A771="","",IF(OR(ISNUMBER(FIND("BBRC",VLOOKUP($A771,'Species Dictionary'!$B$3:$F$851,5,0))),ISNUMBER(FIND("HOSRP",VLOOKUP($A771,'Species Dictionary'!$B$3:$F$851,5,0)))),"URF req'd",IF(VLOOKUP($A771,'Species Dictionary'!$B$3:$J$851,9,0)="y","Rarity",IF(VLOOKUP($A771,'Species Dictionary'!$B$3:$C$851,2,0)="Escape.","Escape","")
)))</f>
        <v/>
      </c>
      <c r="C771" s="35"/>
      <c r="D771" s="36"/>
      <c r="E771" s="37"/>
      <c r="F771" s="38"/>
      <c r="G771" s="39"/>
      <c r="H771" s="40" t="str">
        <f aca="false">IF(ISBLANK(A771), "", VLOOKUP(A771, 'Species Dictionary'!$B$3:$G$851, 6, 0))</f>
        <v/>
      </c>
      <c r="I771" s="41"/>
      <c r="J771" s="42"/>
      <c r="K771" s="43"/>
      <c r="L771" s="44"/>
      <c r="M771" s="45" t="str">
        <f aca="false">IF(ISBLANK(A771), "",
  IF(ISBLANK(lastName), "Enter your name in the 'My Details' sheet",
  TRIM(firstName &amp; " " &amp; initials &amp; " " &amp; lastName)))</f>
        <v/>
      </c>
      <c r="N771" s="46" t="n">
        <v>769</v>
      </c>
    </row>
    <row r="772" customFormat="false" ht="15" hidden="false" customHeight="true" outlineLevel="0" collapsed="false">
      <c r="A772" s="33"/>
      <c r="B772" s="34" t="str">
        <f aca="false">IF($A772="","",IF(OR(ISNUMBER(FIND("BBRC",VLOOKUP($A772,'Species Dictionary'!$B$3:$F$851,5,0))),ISNUMBER(FIND("HOSRP",VLOOKUP($A772,'Species Dictionary'!$B$3:$F$851,5,0)))),"URF req'd",IF(VLOOKUP($A772,'Species Dictionary'!$B$3:$J$851,9,0)="y","Rarity",IF(VLOOKUP($A772,'Species Dictionary'!$B$3:$C$851,2,0)="Escape.","Escape","")
)))</f>
        <v/>
      </c>
      <c r="C772" s="35"/>
      <c r="D772" s="36"/>
      <c r="E772" s="37"/>
      <c r="F772" s="38"/>
      <c r="G772" s="39"/>
      <c r="H772" s="40" t="str">
        <f aca="false">IF(ISBLANK(A772), "", VLOOKUP(A772, 'Species Dictionary'!$B$3:$G$851, 6, 0))</f>
        <v/>
      </c>
      <c r="I772" s="41"/>
      <c r="J772" s="42"/>
      <c r="K772" s="43"/>
      <c r="L772" s="44"/>
      <c r="M772" s="45" t="str">
        <f aca="false">IF(ISBLANK(A772), "",
  IF(ISBLANK(lastName), "Enter your name in the 'My Details' sheet",
  TRIM(firstName &amp; " " &amp; initials &amp; " " &amp; lastName)))</f>
        <v/>
      </c>
      <c r="N772" s="46" t="n">
        <v>770</v>
      </c>
    </row>
    <row r="773" customFormat="false" ht="15" hidden="false" customHeight="true" outlineLevel="0" collapsed="false">
      <c r="A773" s="33"/>
      <c r="B773" s="34" t="str">
        <f aca="false">IF($A773="","",IF(OR(ISNUMBER(FIND("BBRC",VLOOKUP($A773,'Species Dictionary'!$B$3:$F$851,5,0))),ISNUMBER(FIND("HOSRP",VLOOKUP($A773,'Species Dictionary'!$B$3:$F$851,5,0)))),"URF req'd",IF(VLOOKUP($A773,'Species Dictionary'!$B$3:$J$851,9,0)="y","Rarity",IF(VLOOKUP($A773,'Species Dictionary'!$B$3:$C$851,2,0)="Escape.","Escape","")
)))</f>
        <v/>
      </c>
      <c r="C773" s="35"/>
      <c r="D773" s="36"/>
      <c r="E773" s="37"/>
      <c r="F773" s="38"/>
      <c r="G773" s="39"/>
      <c r="H773" s="40" t="str">
        <f aca="false">IF(ISBLANK(A773), "", VLOOKUP(A773, 'Species Dictionary'!$B$3:$G$851, 6, 0))</f>
        <v/>
      </c>
      <c r="I773" s="41"/>
      <c r="J773" s="42"/>
      <c r="K773" s="43"/>
      <c r="L773" s="44"/>
      <c r="M773" s="45" t="str">
        <f aca="false">IF(ISBLANK(A773), "",
  IF(ISBLANK(lastName), "Enter your name in the 'My Details' sheet",
  TRIM(firstName &amp; " " &amp; initials &amp; " " &amp; lastName)))</f>
        <v/>
      </c>
      <c r="N773" s="46" t="n">
        <v>771</v>
      </c>
    </row>
    <row r="774" customFormat="false" ht="15" hidden="false" customHeight="true" outlineLevel="0" collapsed="false">
      <c r="A774" s="33"/>
      <c r="B774" s="34" t="str">
        <f aca="false">IF($A774="","",IF(OR(ISNUMBER(FIND("BBRC",VLOOKUP($A774,'Species Dictionary'!$B$3:$F$851,5,0))),ISNUMBER(FIND("HOSRP",VLOOKUP($A774,'Species Dictionary'!$B$3:$F$851,5,0)))),"URF req'd",IF(VLOOKUP($A774,'Species Dictionary'!$B$3:$J$851,9,0)="y","Rarity",IF(VLOOKUP($A774,'Species Dictionary'!$B$3:$C$851,2,0)="Escape.","Escape","")
)))</f>
        <v/>
      </c>
      <c r="C774" s="35"/>
      <c r="D774" s="36"/>
      <c r="E774" s="37"/>
      <c r="F774" s="38"/>
      <c r="G774" s="39"/>
      <c r="H774" s="40" t="str">
        <f aca="false">IF(ISBLANK(A774), "", VLOOKUP(A774, 'Species Dictionary'!$B$3:$G$851, 6, 0))</f>
        <v/>
      </c>
      <c r="I774" s="41"/>
      <c r="J774" s="42"/>
      <c r="K774" s="43"/>
      <c r="L774" s="44"/>
      <c r="M774" s="45" t="str">
        <f aca="false">IF(ISBLANK(A774), "",
  IF(ISBLANK(lastName), "Enter your name in the 'My Details' sheet",
  TRIM(firstName &amp; " " &amp; initials &amp; " " &amp; lastName)))</f>
        <v/>
      </c>
      <c r="N774" s="46" t="n">
        <v>772</v>
      </c>
    </row>
    <row r="775" customFormat="false" ht="15" hidden="false" customHeight="true" outlineLevel="0" collapsed="false">
      <c r="A775" s="33"/>
      <c r="B775" s="34" t="str">
        <f aca="false">IF($A775="","",IF(OR(ISNUMBER(FIND("BBRC",VLOOKUP($A775,'Species Dictionary'!$B$3:$F$851,5,0))),ISNUMBER(FIND("HOSRP",VLOOKUP($A775,'Species Dictionary'!$B$3:$F$851,5,0)))),"URF req'd",IF(VLOOKUP($A775,'Species Dictionary'!$B$3:$J$851,9,0)="y","Rarity",IF(VLOOKUP($A775,'Species Dictionary'!$B$3:$C$851,2,0)="Escape.","Escape","")
)))</f>
        <v/>
      </c>
      <c r="C775" s="35"/>
      <c r="D775" s="36"/>
      <c r="E775" s="37"/>
      <c r="F775" s="38"/>
      <c r="G775" s="39"/>
      <c r="H775" s="40" t="str">
        <f aca="false">IF(ISBLANK(A775), "", VLOOKUP(A775, 'Species Dictionary'!$B$3:$G$851, 6, 0))</f>
        <v/>
      </c>
      <c r="I775" s="41"/>
      <c r="J775" s="42"/>
      <c r="K775" s="43"/>
      <c r="L775" s="44"/>
      <c r="M775" s="45" t="str">
        <f aca="false">IF(ISBLANK(A775), "",
  IF(ISBLANK(lastName), "Enter your name in the 'My Details' sheet",
  TRIM(firstName &amp; " " &amp; initials &amp; " " &amp; lastName)))</f>
        <v/>
      </c>
      <c r="N775" s="46" t="n">
        <v>773</v>
      </c>
    </row>
    <row r="776" customFormat="false" ht="15" hidden="false" customHeight="true" outlineLevel="0" collapsed="false">
      <c r="A776" s="33"/>
      <c r="B776" s="34" t="str">
        <f aca="false">IF($A776="","",IF(OR(ISNUMBER(FIND("BBRC",VLOOKUP($A776,'Species Dictionary'!$B$3:$F$851,5,0))),ISNUMBER(FIND("HOSRP",VLOOKUP($A776,'Species Dictionary'!$B$3:$F$851,5,0)))),"URF req'd",IF(VLOOKUP($A776,'Species Dictionary'!$B$3:$J$851,9,0)="y","Rarity",IF(VLOOKUP($A776,'Species Dictionary'!$B$3:$C$851,2,0)="Escape.","Escape","")
)))</f>
        <v/>
      </c>
      <c r="C776" s="35"/>
      <c r="D776" s="36"/>
      <c r="E776" s="37"/>
      <c r="F776" s="38"/>
      <c r="G776" s="39"/>
      <c r="H776" s="40" t="str">
        <f aca="false">IF(ISBLANK(A776), "", VLOOKUP(A776, 'Species Dictionary'!$B$3:$G$851, 6, 0))</f>
        <v/>
      </c>
      <c r="I776" s="41"/>
      <c r="J776" s="42"/>
      <c r="K776" s="43"/>
      <c r="L776" s="44"/>
      <c r="M776" s="45" t="str">
        <f aca="false">IF(ISBLANK(A776), "",
  IF(ISBLANK(lastName), "Enter your name in the 'My Details' sheet",
  TRIM(firstName &amp; " " &amp; initials &amp; " " &amp; lastName)))</f>
        <v/>
      </c>
      <c r="N776" s="46" t="n">
        <v>774</v>
      </c>
    </row>
    <row r="777" customFormat="false" ht="15" hidden="false" customHeight="true" outlineLevel="0" collapsed="false">
      <c r="A777" s="33"/>
      <c r="B777" s="34" t="str">
        <f aca="false">IF($A777="","",IF(OR(ISNUMBER(FIND("BBRC",VLOOKUP($A777,'Species Dictionary'!$B$3:$F$851,5,0))),ISNUMBER(FIND("HOSRP",VLOOKUP($A777,'Species Dictionary'!$B$3:$F$851,5,0)))),"URF req'd",IF(VLOOKUP($A777,'Species Dictionary'!$B$3:$J$851,9,0)="y","Rarity",IF(VLOOKUP($A777,'Species Dictionary'!$B$3:$C$851,2,0)="Escape.","Escape","")
)))</f>
        <v/>
      </c>
      <c r="C777" s="35"/>
      <c r="D777" s="36"/>
      <c r="E777" s="37"/>
      <c r="F777" s="38"/>
      <c r="G777" s="39"/>
      <c r="H777" s="40" t="str">
        <f aca="false">IF(ISBLANK(A777), "", VLOOKUP(A777, 'Species Dictionary'!$B$3:$G$851, 6, 0))</f>
        <v/>
      </c>
      <c r="I777" s="41"/>
      <c r="J777" s="42"/>
      <c r="K777" s="43"/>
      <c r="L777" s="44"/>
      <c r="M777" s="45" t="str">
        <f aca="false">IF(ISBLANK(A777), "",
  IF(ISBLANK(lastName), "Enter your name in the 'My Details' sheet",
  TRIM(firstName &amp; " " &amp; initials &amp; " " &amp; lastName)))</f>
        <v/>
      </c>
      <c r="N777" s="46" t="n">
        <v>775</v>
      </c>
    </row>
    <row r="778" customFormat="false" ht="15" hidden="false" customHeight="true" outlineLevel="0" collapsed="false">
      <c r="A778" s="33"/>
      <c r="B778" s="34" t="str">
        <f aca="false">IF($A778="","",IF(OR(ISNUMBER(FIND("BBRC",VLOOKUP($A778,'Species Dictionary'!$B$3:$F$851,5,0))),ISNUMBER(FIND("HOSRP",VLOOKUP($A778,'Species Dictionary'!$B$3:$F$851,5,0)))),"URF req'd",IF(VLOOKUP($A778,'Species Dictionary'!$B$3:$J$851,9,0)="y","Rarity",IF(VLOOKUP($A778,'Species Dictionary'!$B$3:$C$851,2,0)="Escape.","Escape","")
)))</f>
        <v/>
      </c>
      <c r="C778" s="35"/>
      <c r="D778" s="36"/>
      <c r="E778" s="37"/>
      <c r="F778" s="38"/>
      <c r="G778" s="39"/>
      <c r="H778" s="40" t="str">
        <f aca="false">IF(ISBLANK(A778), "", VLOOKUP(A778, 'Species Dictionary'!$B$3:$G$851, 6, 0))</f>
        <v/>
      </c>
      <c r="I778" s="41"/>
      <c r="J778" s="42"/>
      <c r="K778" s="43"/>
      <c r="L778" s="44"/>
      <c r="M778" s="45" t="str">
        <f aca="false">IF(ISBLANK(A778), "",
  IF(ISBLANK(lastName), "Enter your name in the 'My Details' sheet",
  TRIM(firstName &amp; " " &amp; initials &amp; " " &amp; lastName)))</f>
        <v/>
      </c>
      <c r="N778" s="46" t="n">
        <v>776</v>
      </c>
    </row>
    <row r="779" customFormat="false" ht="15" hidden="false" customHeight="true" outlineLevel="0" collapsed="false">
      <c r="A779" s="33"/>
      <c r="B779" s="34" t="str">
        <f aca="false">IF($A779="","",IF(OR(ISNUMBER(FIND("BBRC",VLOOKUP($A779,'Species Dictionary'!$B$3:$F$851,5,0))),ISNUMBER(FIND("HOSRP",VLOOKUP($A779,'Species Dictionary'!$B$3:$F$851,5,0)))),"URF req'd",IF(VLOOKUP($A779,'Species Dictionary'!$B$3:$J$851,9,0)="y","Rarity",IF(VLOOKUP($A779,'Species Dictionary'!$B$3:$C$851,2,0)="Escape.","Escape","")
)))</f>
        <v/>
      </c>
      <c r="C779" s="35"/>
      <c r="D779" s="36"/>
      <c r="E779" s="37"/>
      <c r="F779" s="38"/>
      <c r="G779" s="39"/>
      <c r="H779" s="40" t="str">
        <f aca="false">IF(ISBLANK(A779), "", VLOOKUP(A779, 'Species Dictionary'!$B$3:$G$851, 6, 0))</f>
        <v/>
      </c>
      <c r="I779" s="41"/>
      <c r="J779" s="42"/>
      <c r="K779" s="43"/>
      <c r="L779" s="44"/>
      <c r="M779" s="45" t="str">
        <f aca="false">IF(ISBLANK(A779), "",
  IF(ISBLANK(lastName), "Enter your name in the 'My Details' sheet",
  TRIM(firstName &amp; " " &amp; initials &amp; " " &amp; lastName)))</f>
        <v/>
      </c>
      <c r="N779" s="46" t="n">
        <v>777</v>
      </c>
    </row>
    <row r="780" customFormat="false" ht="15" hidden="false" customHeight="true" outlineLevel="0" collapsed="false">
      <c r="A780" s="33"/>
      <c r="B780" s="34" t="str">
        <f aca="false">IF($A780="","",IF(OR(ISNUMBER(FIND("BBRC",VLOOKUP($A780,'Species Dictionary'!$B$3:$F$851,5,0))),ISNUMBER(FIND("HOSRP",VLOOKUP($A780,'Species Dictionary'!$B$3:$F$851,5,0)))),"URF req'd",IF(VLOOKUP($A780,'Species Dictionary'!$B$3:$J$851,9,0)="y","Rarity",IF(VLOOKUP($A780,'Species Dictionary'!$B$3:$C$851,2,0)="Escape.","Escape","")
)))</f>
        <v/>
      </c>
      <c r="C780" s="35"/>
      <c r="D780" s="36"/>
      <c r="E780" s="37"/>
      <c r="F780" s="38"/>
      <c r="G780" s="39"/>
      <c r="H780" s="40" t="str">
        <f aca="false">IF(ISBLANK(A780), "", VLOOKUP(A780, 'Species Dictionary'!$B$3:$G$851, 6, 0))</f>
        <v/>
      </c>
      <c r="I780" s="41"/>
      <c r="J780" s="42"/>
      <c r="K780" s="43"/>
      <c r="L780" s="44"/>
      <c r="M780" s="45" t="str">
        <f aca="false">IF(ISBLANK(A780), "",
  IF(ISBLANK(lastName), "Enter your name in the 'My Details' sheet",
  TRIM(firstName &amp; " " &amp; initials &amp; " " &amp; lastName)))</f>
        <v/>
      </c>
      <c r="N780" s="46" t="n">
        <v>778</v>
      </c>
    </row>
    <row r="781" customFormat="false" ht="15" hidden="false" customHeight="true" outlineLevel="0" collapsed="false">
      <c r="A781" s="33"/>
      <c r="B781" s="34" t="str">
        <f aca="false">IF($A781="","",IF(OR(ISNUMBER(FIND("BBRC",VLOOKUP($A781,'Species Dictionary'!$B$3:$F$851,5,0))),ISNUMBER(FIND("HOSRP",VLOOKUP($A781,'Species Dictionary'!$B$3:$F$851,5,0)))),"URF req'd",IF(VLOOKUP($A781,'Species Dictionary'!$B$3:$J$851,9,0)="y","Rarity",IF(VLOOKUP($A781,'Species Dictionary'!$B$3:$C$851,2,0)="Escape.","Escape","")
)))</f>
        <v/>
      </c>
      <c r="C781" s="35"/>
      <c r="D781" s="36"/>
      <c r="E781" s="37"/>
      <c r="F781" s="38"/>
      <c r="G781" s="39"/>
      <c r="H781" s="40" t="str">
        <f aca="false">IF(ISBLANK(A781), "", VLOOKUP(A781, 'Species Dictionary'!$B$3:$G$851, 6, 0))</f>
        <v/>
      </c>
      <c r="I781" s="41"/>
      <c r="J781" s="42"/>
      <c r="K781" s="43"/>
      <c r="L781" s="44"/>
      <c r="M781" s="45" t="str">
        <f aca="false">IF(ISBLANK(A781), "",
  IF(ISBLANK(lastName), "Enter your name in the 'My Details' sheet",
  TRIM(firstName &amp; " " &amp; initials &amp; " " &amp; lastName)))</f>
        <v/>
      </c>
      <c r="N781" s="46" t="n">
        <v>779</v>
      </c>
    </row>
    <row r="782" customFormat="false" ht="15" hidden="false" customHeight="true" outlineLevel="0" collapsed="false">
      <c r="A782" s="33"/>
      <c r="B782" s="34" t="str">
        <f aca="false">IF($A782="","",IF(OR(ISNUMBER(FIND("BBRC",VLOOKUP($A782,'Species Dictionary'!$B$3:$F$851,5,0))),ISNUMBER(FIND("HOSRP",VLOOKUP($A782,'Species Dictionary'!$B$3:$F$851,5,0)))),"URF req'd",IF(VLOOKUP($A782,'Species Dictionary'!$B$3:$J$851,9,0)="y","Rarity",IF(VLOOKUP($A782,'Species Dictionary'!$B$3:$C$851,2,0)="Escape.","Escape","")
)))</f>
        <v/>
      </c>
      <c r="C782" s="35"/>
      <c r="D782" s="36"/>
      <c r="E782" s="37"/>
      <c r="F782" s="38"/>
      <c r="G782" s="39"/>
      <c r="H782" s="40" t="str">
        <f aca="false">IF(ISBLANK(A782), "", VLOOKUP(A782, 'Species Dictionary'!$B$3:$G$851, 6, 0))</f>
        <v/>
      </c>
      <c r="I782" s="41"/>
      <c r="J782" s="42"/>
      <c r="K782" s="43"/>
      <c r="L782" s="44"/>
      <c r="M782" s="45" t="str">
        <f aca="false">IF(ISBLANK(A782), "",
  IF(ISBLANK(lastName), "Enter your name in the 'My Details' sheet",
  TRIM(firstName &amp; " " &amp; initials &amp; " " &amp; lastName)))</f>
        <v/>
      </c>
      <c r="N782" s="46" t="n">
        <v>780</v>
      </c>
    </row>
    <row r="783" customFormat="false" ht="15" hidden="false" customHeight="true" outlineLevel="0" collapsed="false">
      <c r="A783" s="33"/>
      <c r="B783" s="34" t="str">
        <f aca="false">IF($A783="","",IF(OR(ISNUMBER(FIND("BBRC",VLOOKUP($A783,'Species Dictionary'!$B$3:$F$851,5,0))),ISNUMBER(FIND("HOSRP",VLOOKUP($A783,'Species Dictionary'!$B$3:$F$851,5,0)))),"URF req'd",IF(VLOOKUP($A783,'Species Dictionary'!$B$3:$J$851,9,0)="y","Rarity",IF(VLOOKUP($A783,'Species Dictionary'!$B$3:$C$851,2,0)="Escape.","Escape","")
)))</f>
        <v/>
      </c>
      <c r="C783" s="35"/>
      <c r="D783" s="36"/>
      <c r="E783" s="37"/>
      <c r="F783" s="38"/>
      <c r="G783" s="39"/>
      <c r="H783" s="40" t="str">
        <f aca="false">IF(ISBLANK(A783), "", VLOOKUP(A783, 'Species Dictionary'!$B$3:$G$851, 6, 0))</f>
        <v/>
      </c>
      <c r="I783" s="41"/>
      <c r="J783" s="42"/>
      <c r="K783" s="43"/>
      <c r="L783" s="44"/>
      <c r="M783" s="45" t="str">
        <f aca="false">IF(ISBLANK(A783), "",
  IF(ISBLANK(lastName), "Enter your name in the 'My Details' sheet",
  TRIM(firstName &amp; " " &amp; initials &amp; " " &amp; lastName)))</f>
        <v/>
      </c>
      <c r="N783" s="46" t="n">
        <v>781</v>
      </c>
    </row>
    <row r="784" customFormat="false" ht="15" hidden="false" customHeight="true" outlineLevel="0" collapsed="false">
      <c r="A784" s="33"/>
      <c r="B784" s="34" t="str">
        <f aca="false">IF($A784="","",IF(OR(ISNUMBER(FIND("BBRC",VLOOKUP($A784,'Species Dictionary'!$B$3:$F$851,5,0))),ISNUMBER(FIND("HOSRP",VLOOKUP($A784,'Species Dictionary'!$B$3:$F$851,5,0)))),"URF req'd",IF(VLOOKUP($A784,'Species Dictionary'!$B$3:$J$851,9,0)="y","Rarity",IF(VLOOKUP($A784,'Species Dictionary'!$B$3:$C$851,2,0)="Escape.","Escape","")
)))</f>
        <v/>
      </c>
      <c r="C784" s="35"/>
      <c r="D784" s="36"/>
      <c r="E784" s="37"/>
      <c r="F784" s="38"/>
      <c r="G784" s="39"/>
      <c r="H784" s="40" t="str">
        <f aca="false">IF(ISBLANK(A784), "", VLOOKUP(A784, 'Species Dictionary'!$B$3:$G$851, 6, 0))</f>
        <v/>
      </c>
      <c r="I784" s="41"/>
      <c r="J784" s="42"/>
      <c r="K784" s="43"/>
      <c r="L784" s="44"/>
      <c r="M784" s="45" t="str">
        <f aca="false">IF(ISBLANK(A784), "",
  IF(ISBLANK(lastName), "Enter your name in the 'My Details' sheet",
  TRIM(firstName &amp; " " &amp; initials &amp; " " &amp; lastName)))</f>
        <v/>
      </c>
      <c r="N784" s="46" t="n">
        <v>782</v>
      </c>
    </row>
    <row r="785" customFormat="false" ht="15" hidden="false" customHeight="true" outlineLevel="0" collapsed="false">
      <c r="A785" s="33"/>
      <c r="B785" s="34" t="str">
        <f aca="false">IF($A785="","",IF(OR(ISNUMBER(FIND("BBRC",VLOOKUP($A785,'Species Dictionary'!$B$3:$F$851,5,0))),ISNUMBER(FIND("HOSRP",VLOOKUP($A785,'Species Dictionary'!$B$3:$F$851,5,0)))),"URF req'd",IF(VLOOKUP($A785,'Species Dictionary'!$B$3:$J$851,9,0)="y","Rarity",IF(VLOOKUP($A785,'Species Dictionary'!$B$3:$C$851,2,0)="Escape.","Escape","")
)))</f>
        <v/>
      </c>
      <c r="C785" s="35"/>
      <c r="D785" s="36"/>
      <c r="E785" s="37"/>
      <c r="F785" s="38"/>
      <c r="G785" s="39"/>
      <c r="H785" s="40" t="str">
        <f aca="false">IF(ISBLANK(A785), "", VLOOKUP(A785, 'Species Dictionary'!$B$3:$G$851, 6, 0))</f>
        <v/>
      </c>
      <c r="I785" s="41"/>
      <c r="J785" s="42"/>
      <c r="K785" s="43"/>
      <c r="L785" s="44"/>
      <c r="M785" s="45" t="str">
        <f aca="false">IF(ISBLANK(A785), "",
  IF(ISBLANK(lastName), "Enter your name in the 'My Details' sheet",
  TRIM(firstName &amp; " " &amp; initials &amp; " " &amp; lastName)))</f>
        <v/>
      </c>
      <c r="N785" s="46" t="n">
        <v>783</v>
      </c>
    </row>
    <row r="786" customFormat="false" ht="15" hidden="false" customHeight="true" outlineLevel="0" collapsed="false">
      <c r="A786" s="33"/>
      <c r="B786" s="34" t="str">
        <f aca="false">IF($A786="","",IF(OR(ISNUMBER(FIND("BBRC",VLOOKUP($A786,'Species Dictionary'!$B$3:$F$851,5,0))),ISNUMBER(FIND("HOSRP",VLOOKUP($A786,'Species Dictionary'!$B$3:$F$851,5,0)))),"URF req'd",IF(VLOOKUP($A786,'Species Dictionary'!$B$3:$J$851,9,0)="y","Rarity",IF(VLOOKUP($A786,'Species Dictionary'!$B$3:$C$851,2,0)="Escape.","Escape","")
)))</f>
        <v/>
      </c>
      <c r="C786" s="35"/>
      <c r="D786" s="36"/>
      <c r="E786" s="37"/>
      <c r="F786" s="38"/>
      <c r="G786" s="39"/>
      <c r="H786" s="40" t="str">
        <f aca="false">IF(ISBLANK(A786), "", VLOOKUP(A786, 'Species Dictionary'!$B$3:$G$851, 6, 0))</f>
        <v/>
      </c>
      <c r="I786" s="41"/>
      <c r="J786" s="42"/>
      <c r="K786" s="43"/>
      <c r="L786" s="44"/>
      <c r="M786" s="45" t="str">
        <f aca="false">IF(ISBLANK(A786), "",
  IF(ISBLANK(lastName), "Enter your name in the 'My Details' sheet",
  TRIM(firstName &amp; " " &amp; initials &amp; " " &amp; lastName)))</f>
        <v/>
      </c>
      <c r="N786" s="46" t="n">
        <v>784</v>
      </c>
    </row>
    <row r="787" customFormat="false" ht="15" hidden="false" customHeight="true" outlineLevel="0" collapsed="false">
      <c r="A787" s="33"/>
      <c r="B787" s="34" t="str">
        <f aca="false">IF($A787="","",IF(OR(ISNUMBER(FIND("BBRC",VLOOKUP($A787,'Species Dictionary'!$B$3:$F$851,5,0))),ISNUMBER(FIND("HOSRP",VLOOKUP($A787,'Species Dictionary'!$B$3:$F$851,5,0)))),"URF req'd",IF(VLOOKUP($A787,'Species Dictionary'!$B$3:$J$851,9,0)="y","Rarity",IF(VLOOKUP($A787,'Species Dictionary'!$B$3:$C$851,2,0)="Escape.","Escape","")
)))</f>
        <v/>
      </c>
      <c r="C787" s="35"/>
      <c r="D787" s="36"/>
      <c r="E787" s="37"/>
      <c r="F787" s="38"/>
      <c r="G787" s="39"/>
      <c r="H787" s="40" t="str">
        <f aca="false">IF(ISBLANK(A787), "", VLOOKUP(A787, 'Species Dictionary'!$B$3:$G$851, 6, 0))</f>
        <v/>
      </c>
      <c r="I787" s="41"/>
      <c r="J787" s="42"/>
      <c r="K787" s="43"/>
      <c r="L787" s="44"/>
      <c r="M787" s="45" t="str">
        <f aca="false">IF(ISBLANK(A787), "",
  IF(ISBLANK(lastName), "Enter your name in the 'My Details' sheet",
  TRIM(firstName &amp; " " &amp; initials &amp; " " &amp; lastName)))</f>
        <v/>
      </c>
      <c r="N787" s="46" t="n">
        <v>785</v>
      </c>
    </row>
    <row r="788" customFormat="false" ht="15" hidden="false" customHeight="true" outlineLevel="0" collapsed="false">
      <c r="A788" s="33"/>
      <c r="B788" s="34" t="str">
        <f aca="false">IF($A788="","",IF(OR(ISNUMBER(FIND("BBRC",VLOOKUP($A788,'Species Dictionary'!$B$3:$F$851,5,0))),ISNUMBER(FIND("HOSRP",VLOOKUP($A788,'Species Dictionary'!$B$3:$F$851,5,0)))),"URF req'd",IF(VLOOKUP($A788,'Species Dictionary'!$B$3:$J$851,9,0)="y","Rarity",IF(VLOOKUP($A788,'Species Dictionary'!$B$3:$C$851,2,0)="Escape.","Escape","")
)))</f>
        <v/>
      </c>
      <c r="C788" s="35"/>
      <c r="D788" s="36"/>
      <c r="E788" s="37"/>
      <c r="F788" s="38"/>
      <c r="G788" s="39"/>
      <c r="H788" s="40" t="str">
        <f aca="false">IF(ISBLANK(A788), "", VLOOKUP(A788, 'Species Dictionary'!$B$3:$G$851, 6, 0))</f>
        <v/>
      </c>
      <c r="I788" s="41"/>
      <c r="J788" s="42"/>
      <c r="K788" s="43"/>
      <c r="L788" s="44"/>
      <c r="M788" s="45" t="str">
        <f aca="false">IF(ISBLANK(A788), "",
  IF(ISBLANK(lastName), "Enter your name in the 'My Details' sheet",
  TRIM(firstName &amp; " " &amp; initials &amp; " " &amp; lastName)))</f>
        <v/>
      </c>
      <c r="N788" s="46" t="n">
        <v>786</v>
      </c>
    </row>
    <row r="789" customFormat="false" ht="15" hidden="false" customHeight="true" outlineLevel="0" collapsed="false">
      <c r="A789" s="33"/>
      <c r="B789" s="34" t="str">
        <f aca="false">IF($A789="","",IF(OR(ISNUMBER(FIND("BBRC",VLOOKUP($A789,'Species Dictionary'!$B$3:$F$851,5,0))),ISNUMBER(FIND("HOSRP",VLOOKUP($A789,'Species Dictionary'!$B$3:$F$851,5,0)))),"URF req'd",IF(VLOOKUP($A789,'Species Dictionary'!$B$3:$J$851,9,0)="y","Rarity",IF(VLOOKUP($A789,'Species Dictionary'!$B$3:$C$851,2,0)="Escape.","Escape","")
)))</f>
        <v/>
      </c>
      <c r="C789" s="35"/>
      <c r="D789" s="36"/>
      <c r="E789" s="37"/>
      <c r="F789" s="38"/>
      <c r="G789" s="39"/>
      <c r="H789" s="40" t="str">
        <f aca="false">IF(ISBLANK(A789), "", VLOOKUP(A789, 'Species Dictionary'!$B$3:$G$851, 6, 0))</f>
        <v/>
      </c>
      <c r="I789" s="41"/>
      <c r="J789" s="42"/>
      <c r="K789" s="43"/>
      <c r="L789" s="44"/>
      <c r="M789" s="45" t="str">
        <f aca="false">IF(ISBLANK(A789), "",
  IF(ISBLANK(lastName), "Enter your name in the 'My Details' sheet",
  TRIM(firstName &amp; " " &amp; initials &amp; " " &amp; lastName)))</f>
        <v/>
      </c>
      <c r="N789" s="46" t="n">
        <v>787</v>
      </c>
    </row>
    <row r="790" customFormat="false" ht="15" hidden="false" customHeight="true" outlineLevel="0" collapsed="false">
      <c r="A790" s="33"/>
      <c r="B790" s="34" t="str">
        <f aca="false">IF($A790="","",IF(OR(ISNUMBER(FIND("BBRC",VLOOKUP($A790,'Species Dictionary'!$B$3:$F$851,5,0))),ISNUMBER(FIND("HOSRP",VLOOKUP($A790,'Species Dictionary'!$B$3:$F$851,5,0)))),"URF req'd",IF(VLOOKUP($A790,'Species Dictionary'!$B$3:$J$851,9,0)="y","Rarity",IF(VLOOKUP($A790,'Species Dictionary'!$B$3:$C$851,2,0)="Escape.","Escape","")
)))</f>
        <v/>
      </c>
      <c r="C790" s="35"/>
      <c r="D790" s="36"/>
      <c r="E790" s="37"/>
      <c r="F790" s="38"/>
      <c r="G790" s="39"/>
      <c r="H790" s="40" t="str">
        <f aca="false">IF(ISBLANK(A790), "", VLOOKUP(A790, 'Species Dictionary'!$B$3:$G$851, 6, 0))</f>
        <v/>
      </c>
      <c r="I790" s="41"/>
      <c r="J790" s="42"/>
      <c r="K790" s="43"/>
      <c r="L790" s="44"/>
      <c r="M790" s="45" t="str">
        <f aca="false">IF(ISBLANK(A790), "",
  IF(ISBLANK(lastName), "Enter your name in the 'My Details' sheet",
  TRIM(firstName &amp; " " &amp; initials &amp; " " &amp; lastName)))</f>
        <v/>
      </c>
      <c r="N790" s="46" t="n">
        <v>788</v>
      </c>
    </row>
    <row r="791" customFormat="false" ht="15" hidden="false" customHeight="true" outlineLevel="0" collapsed="false">
      <c r="A791" s="33"/>
      <c r="B791" s="34" t="str">
        <f aca="false">IF($A791="","",IF(OR(ISNUMBER(FIND("BBRC",VLOOKUP($A791,'Species Dictionary'!$B$3:$F$851,5,0))),ISNUMBER(FIND("HOSRP",VLOOKUP($A791,'Species Dictionary'!$B$3:$F$851,5,0)))),"URF req'd",IF(VLOOKUP($A791,'Species Dictionary'!$B$3:$J$851,9,0)="y","Rarity",IF(VLOOKUP($A791,'Species Dictionary'!$B$3:$C$851,2,0)="Escape.","Escape","")
)))</f>
        <v/>
      </c>
      <c r="C791" s="35"/>
      <c r="D791" s="36"/>
      <c r="E791" s="37"/>
      <c r="F791" s="38"/>
      <c r="G791" s="39"/>
      <c r="H791" s="40" t="str">
        <f aca="false">IF(ISBLANK(A791), "", VLOOKUP(A791, 'Species Dictionary'!$B$3:$G$851, 6, 0))</f>
        <v/>
      </c>
      <c r="I791" s="41"/>
      <c r="J791" s="42"/>
      <c r="K791" s="43"/>
      <c r="L791" s="44"/>
      <c r="M791" s="45" t="str">
        <f aca="false">IF(ISBLANK(A791), "",
  IF(ISBLANK(lastName), "Enter your name in the 'My Details' sheet",
  TRIM(firstName &amp; " " &amp; initials &amp; " " &amp; lastName)))</f>
        <v/>
      </c>
      <c r="N791" s="46" t="n">
        <v>789</v>
      </c>
    </row>
    <row r="792" customFormat="false" ht="15" hidden="false" customHeight="true" outlineLevel="0" collapsed="false">
      <c r="A792" s="33"/>
      <c r="B792" s="34" t="str">
        <f aca="false">IF($A792="","",IF(OR(ISNUMBER(FIND("BBRC",VLOOKUP($A792,'Species Dictionary'!$B$3:$F$851,5,0))),ISNUMBER(FIND("HOSRP",VLOOKUP($A792,'Species Dictionary'!$B$3:$F$851,5,0)))),"URF req'd",IF(VLOOKUP($A792,'Species Dictionary'!$B$3:$J$851,9,0)="y","Rarity",IF(VLOOKUP($A792,'Species Dictionary'!$B$3:$C$851,2,0)="Escape.","Escape","")
)))</f>
        <v/>
      </c>
      <c r="C792" s="35"/>
      <c r="D792" s="36"/>
      <c r="E792" s="37"/>
      <c r="F792" s="38"/>
      <c r="G792" s="39"/>
      <c r="H792" s="40" t="str">
        <f aca="false">IF(ISBLANK(A792), "", VLOOKUP(A792, 'Species Dictionary'!$B$3:$G$851, 6, 0))</f>
        <v/>
      </c>
      <c r="I792" s="41"/>
      <c r="J792" s="42"/>
      <c r="K792" s="43"/>
      <c r="L792" s="44"/>
      <c r="M792" s="45" t="str">
        <f aca="false">IF(ISBLANK(A792), "",
  IF(ISBLANK(lastName), "Enter your name in the 'My Details' sheet",
  TRIM(firstName &amp; " " &amp; initials &amp; " " &amp; lastName)))</f>
        <v/>
      </c>
      <c r="N792" s="46" t="n">
        <v>790</v>
      </c>
    </row>
    <row r="793" customFormat="false" ht="15" hidden="false" customHeight="true" outlineLevel="0" collapsed="false">
      <c r="A793" s="33"/>
      <c r="B793" s="34" t="str">
        <f aca="false">IF($A793="","",IF(OR(ISNUMBER(FIND("BBRC",VLOOKUP($A793,'Species Dictionary'!$B$3:$F$851,5,0))),ISNUMBER(FIND("HOSRP",VLOOKUP($A793,'Species Dictionary'!$B$3:$F$851,5,0)))),"URF req'd",IF(VLOOKUP($A793,'Species Dictionary'!$B$3:$J$851,9,0)="y","Rarity",IF(VLOOKUP($A793,'Species Dictionary'!$B$3:$C$851,2,0)="Escape.","Escape","")
)))</f>
        <v/>
      </c>
      <c r="C793" s="35"/>
      <c r="D793" s="36"/>
      <c r="E793" s="37"/>
      <c r="F793" s="38"/>
      <c r="G793" s="39"/>
      <c r="H793" s="40" t="str">
        <f aca="false">IF(ISBLANK(A793), "", VLOOKUP(A793, 'Species Dictionary'!$B$3:$G$851, 6, 0))</f>
        <v/>
      </c>
      <c r="I793" s="41"/>
      <c r="J793" s="42"/>
      <c r="K793" s="43"/>
      <c r="L793" s="44"/>
      <c r="M793" s="45" t="str">
        <f aca="false">IF(ISBLANK(A793), "",
  IF(ISBLANK(lastName), "Enter your name in the 'My Details' sheet",
  TRIM(firstName &amp; " " &amp; initials &amp; " " &amp; lastName)))</f>
        <v/>
      </c>
      <c r="N793" s="46" t="n">
        <v>791</v>
      </c>
    </row>
    <row r="794" customFormat="false" ht="15" hidden="false" customHeight="true" outlineLevel="0" collapsed="false">
      <c r="A794" s="33"/>
      <c r="B794" s="34" t="str">
        <f aca="false">IF($A794="","",IF(OR(ISNUMBER(FIND("BBRC",VLOOKUP($A794,'Species Dictionary'!$B$3:$F$851,5,0))),ISNUMBER(FIND("HOSRP",VLOOKUP($A794,'Species Dictionary'!$B$3:$F$851,5,0)))),"URF req'd",IF(VLOOKUP($A794,'Species Dictionary'!$B$3:$J$851,9,0)="y","Rarity",IF(VLOOKUP($A794,'Species Dictionary'!$B$3:$C$851,2,0)="Escape.","Escape","")
)))</f>
        <v/>
      </c>
      <c r="C794" s="35"/>
      <c r="D794" s="36"/>
      <c r="E794" s="37"/>
      <c r="F794" s="38"/>
      <c r="G794" s="39"/>
      <c r="H794" s="40" t="str">
        <f aca="false">IF(ISBLANK(A794), "", VLOOKUP(A794, 'Species Dictionary'!$B$3:$G$851, 6, 0))</f>
        <v/>
      </c>
      <c r="I794" s="41"/>
      <c r="J794" s="42"/>
      <c r="K794" s="43"/>
      <c r="L794" s="44"/>
      <c r="M794" s="45" t="str">
        <f aca="false">IF(ISBLANK(A794), "",
  IF(ISBLANK(lastName), "Enter your name in the 'My Details' sheet",
  TRIM(firstName &amp; " " &amp; initials &amp; " " &amp; lastName)))</f>
        <v/>
      </c>
      <c r="N794" s="46" t="n">
        <v>792</v>
      </c>
    </row>
    <row r="795" customFormat="false" ht="15" hidden="false" customHeight="true" outlineLevel="0" collapsed="false">
      <c r="A795" s="33"/>
      <c r="B795" s="34" t="str">
        <f aca="false">IF($A795="","",IF(OR(ISNUMBER(FIND("BBRC",VLOOKUP($A795,'Species Dictionary'!$B$3:$F$851,5,0))),ISNUMBER(FIND("HOSRP",VLOOKUP($A795,'Species Dictionary'!$B$3:$F$851,5,0)))),"URF req'd",IF(VLOOKUP($A795,'Species Dictionary'!$B$3:$J$851,9,0)="y","Rarity",IF(VLOOKUP($A795,'Species Dictionary'!$B$3:$C$851,2,0)="Escape.","Escape","")
)))</f>
        <v/>
      </c>
      <c r="C795" s="35"/>
      <c r="D795" s="36"/>
      <c r="E795" s="37"/>
      <c r="F795" s="38"/>
      <c r="G795" s="39"/>
      <c r="H795" s="40" t="str">
        <f aca="false">IF(ISBLANK(A795), "", VLOOKUP(A795, 'Species Dictionary'!$B$3:$G$851, 6, 0))</f>
        <v/>
      </c>
      <c r="I795" s="41"/>
      <c r="J795" s="42"/>
      <c r="K795" s="43"/>
      <c r="L795" s="44"/>
      <c r="M795" s="45" t="str">
        <f aca="false">IF(ISBLANK(A795), "",
  IF(ISBLANK(lastName), "Enter your name in the 'My Details' sheet",
  TRIM(firstName &amp; " " &amp; initials &amp; " " &amp; lastName)))</f>
        <v/>
      </c>
      <c r="N795" s="46" t="n">
        <v>793</v>
      </c>
    </row>
    <row r="796" customFormat="false" ht="15" hidden="false" customHeight="true" outlineLevel="0" collapsed="false">
      <c r="A796" s="33"/>
      <c r="B796" s="34" t="str">
        <f aca="false">IF($A796="","",IF(OR(ISNUMBER(FIND("BBRC",VLOOKUP($A796,'Species Dictionary'!$B$3:$F$851,5,0))),ISNUMBER(FIND("HOSRP",VLOOKUP($A796,'Species Dictionary'!$B$3:$F$851,5,0)))),"URF req'd",IF(VLOOKUP($A796,'Species Dictionary'!$B$3:$J$851,9,0)="y","Rarity",IF(VLOOKUP($A796,'Species Dictionary'!$B$3:$C$851,2,0)="Escape.","Escape","")
)))</f>
        <v/>
      </c>
      <c r="C796" s="35"/>
      <c r="D796" s="36"/>
      <c r="E796" s="37"/>
      <c r="F796" s="38"/>
      <c r="G796" s="39"/>
      <c r="H796" s="40" t="str">
        <f aca="false">IF(ISBLANK(A796), "", VLOOKUP(A796, 'Species Dictionary'!$B$3:$G$851, 6, 0))</f>
        <v/>
      </c>
      <c r="I796" s="41"/>
      <c r="J796" s="42"/>
      <c r="K796" s="43"/>
      <c r="L796" s="44"/>
      <c r="M796" s="45" t="str">
        <f aca="false">IF(ISBLANK(A796), "",
  IF(ISBLANK(lastName), "Enter your name in the 'My Details' sheet",
  TRIM(firstName &amp; " " &amp; initials &amp; " " &amp; lastName)))</f>
        <v/>
      </c>
      <c r="N796" s="46" t="n">
        <v>794</v>
      </c>
    </row>
    <row r="797" customFormat="false" ht="15" hidden="false" customHeight="true" outlineLevel="0" collapsed="false">
      <c r="A797" s="33"/>
      <c r="B797" s="34" t="str">
        <f aca="false">IF($A797="","",IF(OR(ISNUMBER(FIND("BBRC",VLOOKUP($A797,'Species Dictionary'!$B$3:$F$851,5,0))),ISNUMBER(FIND("HOSRP",VLOOKUP($A797,'Species Dictionary'!$B$3:$F$851,5,0)))),"URF req'd",IF(VLOOKUP($A797,'Species Dictionary'!$B$3:$J$851,9,0)="y","Rarity",IF(VLOOKUP($A797,'Species Dictionary'!$B$3:$C$851,2,0)="Escape.","Escape","")
)))</f>
        <v/>
      </c>
      <c r="C797" s="35"/>
      <c r="D797" s="36"/>
      <c r="E797" s="37"/>
      <c r="F797" s="38"/>
      <c r="G797" s="39"/>
      <c r="H797" s="40" t="str">
        <f aca="false">IF(ISBLANK(A797), "", VLOOKUP(A797, 'Species Dictionary'!$B$3:$G$851, 6, 0))</f>
        <v/>
      </c>
      <c r="I797" s="41"/>
      <c r="J797" s="42"/>
      <c r="K797" s="43"/>
      <c r="L797" s="44"/>
      <c r="M797" s="45" t="str">
        <f aca="false">IF(ISBLANK(A797), "",
  IF(ISBLANK(lastName), "Enter your name in the 'My Details' sheet",
  TRIM(firstName &amp; " " &amp; initials &amp; " " &amp; lastName)))</f>
        <v/>
      </c>
      <c r="N797" s="46" t="n">
        <v>795</v>
      </c>
    </row>
    <row r="798" customFormat="false" ht="15" hidden="false" customHeight="true" outlineLevel="0" collapsed="false">
      <c r="A798" s="33"/>
      <c r="B798" s="34" t="str">
        <f aca="false">IF($A798="","",IF(OR(ISNUMBER(FIND("BBRC",VLOOKUP($A798,'Species Dictionary'!$B$3:$F$851,5,0))),ISNUMBER(FIND("HOSRP",VLOOKUP($A798,'Species Dictionary'!$B$3:$F$851,5,0)))),"URF req'd",IF(VLOOKUP($A798,'Species Dictionary'!$B$3:$J$851,9,0)="y","Rarity",IF(VLOOKUP($A798,'Species Dictionary'!$B$3:$C$851,2,0)="Escape.","Escape","")
)))</f>
        <v/>
      </c>
      <c r="C798" s="35"/>
      <c r="D798" s="36"/>
      <c r="E798" s="37"/>
      <c r="F798" s="38"/>
      <c r="G798" s="39"/>
      <c r="H798" s="40" t="str">
        <f aca="false">IF(ISBLANK(A798), "", VLOOKUP(A798, 'Species Dictionary'!$B$3:$G$851, 6, 0))</f>
        <v/>
      </c>
      <c r="I798" s="41"/>
      <c r="J798" s="42"/>
      <c r="K798" s="43"/>
      <c r="L798" s="44"/>
      <c r="M798" s="45" t="str">
        <f aca="false">IF(ISBLANK(A798), "",
  IF(ISBLANK(lastName), "Enter your name in the 'My Details' sheet",
  TRIM(firstName &amp; " " &amp; initials &amp; " " &amp; lastName)))</f>
        <v/>
      </c>
      <c r="N798" s="46" t="n">
        <v>796</v>
      </c>
    </row>
    <row r="799" customFormat="false" ht="15" hidden="false" customHeight="true" outlineLevel="0" collapsed="false">
      <c r="A799" s="33"/>
      <c r="B799" s="34" t="str">
        <f aca="false">IF($A799="","",IF(OR(ISNUMBER(FIND("BBRC",VLOOKUP($A799,'Species Dictionary'!$B$3:$F$851,5,0))),ISNUMBER(FIND("HOSRP",VLOOKUP($A799,'Species Dictionary'!$B$3:$F$851,5,0)))),"URF req'd",IF(VLOOKUP($A799,'Species Dictionary'!$B$3:$J$851,9,0)="y","Rarity",IF(VLOOKUP($A799,'Species Dictionary'!$B$3:$C$851,2,0)="Escape.","Escape","")
)))</f>
        <v/>
      </c>
      <c r="C799" s="35"/>
      <c r="D799" s="36"/>
      <c r="E799" s="37"/>
      <c r="F799" s="38"/>
      <c r="G799" s="39"/>
      <c r="H799" s="40" t="str">
        <f aca="false">IF(ISBLANK(A799), "", VLOOKUP(A799, 'Species Dictionary'!$B$3:$G$851, 6, 0))</f>
        <v/>
      </c>
      <c r="I799" s="41"/>
      <c r="J799" s="42"/>
      <c r="K799" s="43"/>
      <c r="L799" s="44"/>
      <c r="M799" s="45" t="str">
        <f aca="false">IF(ISBLANK(A799), "",
  IF(ISBLANK(lastName), "Enter your name in the 'My Details' sheet",
  TRIM(firstName &amp; " " &amp; initials &amp; " " &amp; lastName)))</f>
        <v/>
      </c>
      <c r="N799" s="46" t="n">
        <v>797</v>
      </c>
    </row>
    <row r="800" customFormat="false" ht="15" hidden="false" customHeight="true" outlineLevel="0" collapsed="false">
      <c r="A800" s="33"/>
      <c r="B800" s="34" t="str">
        <f aca="false">IF($A800="","",IF(OR(ISNUMBER(FIND("BBRC",VLOOKUP($A800,'Species Dictionary'!$B$3:$F$851,5,0))),ISNUMBER(FIND("HOSRP",VLOOKUP($A800,'Species Dictionary'!$B$3:$F$851,5,0)))),"URF req'd",IF(VLOOKUP($A800,'Species Dictionary'!$B$3:$J$851,9,0)="y","Rarity",IF(VLOOKUP($A800,'Species Dictionary'!$B$3:$C$851,2,0)="Escape.","Escape","")
)))</f>
        <v/>
      </c>
      <c r="C800" s="35"/>
      <c r="D800" s="36"/>
      <c r="E800" s="37"/>
      <c r="F800" s="38"/>
      <c r="G800" s="39"/>
      <c r="H800" s="40" t="str">
        <f aca="false">IF(ISBLANK(A800), "", VLOOKUP(A800, 'Species Dictionary'!$B$3:$G$851, 6, 0))</f>
        <v/>
      </c>
      <c r="I800" s="41"/>
      <c r="J800" s="42"/>
      <c r="K800" s="43"/>
      <c r="L800" s="44"/>
      <c r="M800" s="45" t="str">
        <f aca="false">IF(ISBLANK(A800), "",
  IF(ISBLANK(lastName), "Enter your name in the 'My Details' sheet",
  TRIM(firstName &amp; " " &amp; initials &amp; " " &amp; lastName)))</f>
        <v/>
      </c>
      <c r="N800" s="46" t="n">
        <v>798</v>
      </c>
    </row>
    <row r="801" customFormat="false" ht="15" hidden="false" customHeight="true" outlineLevel="0" collapsed="false">
      <c r="A801" s="33"/>
      <c r="B801" s="34" t="str">
        <f aca="false">IF($A801="","",IF(OR(ISNUMBER(FIND("BBRC",VLOOKUP($A801,'Species Dictionary'!$B$3:$F$851,5,0))),ISNUMBER(FIND("HOSRP",VLOOKUP($A801,'Species Dictionary'!$B$3:$F$851,5,0)))),"URF req'd",IF(VLOOKUP($A801,'Species Dictionary'!$B$3:$J$851,9,0)="y","Rarity",IF(VLOOKUP($A801,'Species Dictionary'!$B$3:$C$851,2,0)="Escape.","Escape","")
)))</f>
        <v/>
      </c>
      <c r="C801" s="35"/>
      <c r="D801" s="36"/>
      <c r="E801" s="37"/>
      <c r="F801" s="38"/>
      <c r="G801" s="39"/>
      <c r="H801" s="40" t="str">
        <f aca="false">IF(ISBLANK(A801), "", VLOOKUP(A801, 'Species Dictionary'!$B$3:$G$851, 6, 0))</f>
        <v/>
      </c>
      <c r="I801" s="41"/>
      <c r="J801" s="42"/>
      <c r="K801" s="43"/>
      <c r="L801" s="44"/>
      <c r="M801" s="45" t="str">
        <f aca="false">IF(ISBLANK(A801), "",
  IF(ISBLANK(lastName), "Enter your name in the 'My Details' sheet",
  TRIM(firstName &amp; " " &amp; initials &amp; " " &amp; lastName)))</f>
        <v/>
      </c>
      <c r="N801" s="46" t="n">
        <v>799</v>
      </c>
    </row>
    <row r="802" customFormat="false" ht="15" hidden="false" customHeight="true" outlineLevel="0" collapsed="false">
      <c r="A802" s="33"/>
      <c r="B802" s="34" t="str">
        <f aca="false">IF($A802="","",IF(OR(ISNUMBER(FIND("BBRC",VLOOKUP($A802,'Species Dictionary'!$B$3:$F$851,5,0))),ISNUMBER(FIND("HOSRP",VLOOKUP($A802,'Species Dictionary'!$B$3:$F$851,5,0)))),"URF req'd",IF(VLOOKUP($A802,'Species Dictionary'!$B$3:$J$851,9,0)="y","Rarity",IF(VLOOKUP($A802,'Species Dictionary'!$B$3:$C$851,2,0)="Escape.","Escape","")
)))</f>
        <v/>
      </c>
      <c r="C802" s="35"/>
      <c r="D802" s="36"/>
      <c r="E802" s="37"/>
      <c r="F802" s="38"/>
      <c r="G802" s="39"/>
      <c r="H802" s="40" t="str">
        <f aca="false">IF(ISBLANK(A802), "", VLOOKUP(A802, 'Species Dictionary'!$B$3:$G$851, 6, 0))</f>
        <v/>
      </c>
      <c r="I802" s="41"/>
      <c r="J802" s="42"/>
      <c r="K802" s="43"/>
      <c r="L802" s="44"/>
      <c r="M802" s="45" t="str">
        <f aca="false">IF(ISBLANK(A802), "",
  IF(ISBLANK(lastName), "Enter your name in the 'My Details' sheet",
  TRIM(firstName &amp; " " &amp; initials &amp; " " &amp; lastName)))</f>
        <v/>
      </c>
      <c r="N802" s="46" t="n">
        <v>800</v>
      </c>
    </row>
    <row r="803" customFormat="false" ht="15" hidden="false" customHeight="true" outlineLevel="0" collapsed="false">
      <c r="A803" s="33"/>
      <c r="B803" s="34" t="str">
        <f aca="false">IF($A803="","",IF(OR(ISNUMBER(FIND("BBRC",VLOOKUP($A803,'Species Dictionary'!$B$3:$F$851,5,0))),ISNUMBER(FIND("HOSRP",VLOOKUP($A803,'Species Dictionary'!$B$3:$F$851,5,0)))),"URF req'd",IF(VLOOKUP($A803,'Species Dictionary'!$B$3:$J$851,9,0)="y","Rarity",IF(VLOOKUP($A803,'Species Dictionary'!$B$3:$C$851,2,0)="Escape.","Escape","")
)))</f>
        <v/>
      </c>
      <c r="C803" s="35"/>
      <c r="D803" s="36"/>
      <c r="E803" s="37"/>
      <c r="F803" s="38"/>
      <c r="G803" s="39"/>
      <c r="H803" s="40" t="str">
        <f aca="false">IF(ISBLANK(A803), "", VLOOKUP(A803, 'Species Dictionary'!$B$3:$G$851, 6, 0))</f>
        <v/>
      </c>
      <c r="I803" s="41"/>
      <c r="J803" s="42"/>
      <c r="K803" s="43"/>
      <c r="L803" s="44"/>
      <c r="M803" s="45" t="str">
        <f aca="false">IF(ISBLANK(A803), "",
  IF(ISBLANK(lastName), "Enter your name in the 'My Details' sheet",
  TRIM(firstName &amp; " " &amp; initials &amp; " " &amp; lastName)))</f>
        <v/>
      </c>
      <c r="N803" s="46" t="n">
        <v>801</v>
      </c>
    </row>
    <row r="804" customFormat="false" ht="15" hidden="false" customHeight="true" outlineLevel="0" collapsed="false">
      <c r="A804" s="33"/>
      <c r="B804" s="34" t="str">
        <f aca="false">IF($A804="","",IF(OR(ISNUMBER(FIND("BBRC",VLOOKUP($A804,'Species Dictionary'!$B$3:$F$851,5,0))),ISNUMBER(FIND("HOSRP",VLOOKUP($A804,'Species Dictionary'!$B$3:$F$851,5,0)))),"URF req'd",IF(VLOOKUP($A804,'Species Dictionary'!$B$3:$J$851,9,0)="y","Rarity",IF(VLOOKUP($A804,'Species Dictionary'!$B$3:$C$851,2,0)="Escape.","Escape","")
)))</f>
        <v/>
      </c>
      <c r="C804" s="35"/>
      <c r="D804" s="36"/>
      <c r="E804" s="37"/>
      <c r="F804" s="38"/>
      <c r="G804" s="39"/>
      <c r="H804" s="40" t="str">
        <f aca="false">IF(ISBLANK(A804), "", VLOOKUP(A804, 'Species Dictionary'!$B$3:$G$851, 6, 0))</f>
        <v/>
      </c>
      <c r="I804" s="41"/>
      <c r="J804" s="42"/>
      <c r="K804" s="43"/>
      <c r="L804" s="44"/>
      <c r="M804" s="45" t="str">
        <f aca="false">IF(ISBLANK(A804), "",
  IF(ISBLANK(lastName), "Enter your name in the 'My Details' sheet",
  TRIM(firstName &amp; " " &amp; initials &amp; " " &amp; lastName)))</f>
        <v/>
      </c>
      <c r="N804" s="46" t="n">
        <v>802</v>
      </c>
    </row>
    <row r="805" customFormat="false" ht="15" hidden="false" customHeight="true" outlineLevel="0" collapsed="false">
      <c r="A805" s="33"/>
      <c r="B805" s="34" t="str">
        <f aca="false">IF($A805="","",IF(OR(ISNUMBER(FIND("BBRC",VLOOKUP($A805,'Species Dictionary'!$B$3:$F$851,5,0))),ISNUMBER(FIND("HOSRP",VLOOKUP($A805,'Species Dictionary'!$B$3:$F$851,5,0)))),"URF req'd",IF(VLOOKUP($A805,'Species Dictionary'!$B$3:$J$851,9,0)="y","Rarity",IF(VLOOKUP($A805,'Species Dictionary'!$B$3:$C$851,2,0)="Escape.","Escape","")
)))</f>
        <v/>
      </c>
      <c r="C805" s="35"/>
      <c r="D805" s="36"/>
      <c r="E805" s="37"/>
      <c r="F805" s="38"/>
      <c r="G805" s="39"/>
      <c r="H805" s="40" t="str">
        <f aca="false">IF(ISBLANK(A805), "", VLOOKUP(A805, 'Species Dictionary'!$B$3:$G$851, 6, 0))</f>
        <v/>
      </c>
      <c r="I805" s="41"/>
      <c r="J805" s="42"/>
      <c r="K805" s="43"/>
      <c r="L805" s="44"/>
      <c r="M805" s="45" t="str">
        <f aca="false">IF(ISBLANK(A805), "",
  IF(ISBLANK(lastName), "Enter your name in the 'My Details' sheet",
  TRIM(firstName &amp; " " &amp; initials &amp; " " &amp; lastName)))</f>
        <v/>
      </c>
      <c r="N805" s="46" t="n">
        <v>803</v>
      </c>
    </row>
    <row r="806" customFormat="false" ht="15" hidden="false" customHeight="true" outlineLevel="0" collapsed="false">
      <c r="A806" s="33"/>
      <c r="B806" s="34" t="str">
        <f aca="false">IF($A806="","",IF(OR(ISNUMBER(FIND("BBRC",VLOOKUP($A806,'Species Dictionary'!$B$3:$F$851,5,0))),ISNUMBER(FIND("HOSRP",VLOOKUP($A806,'Species Dictionary'!$B$3:$F$851,5,0)))),"URF req'd",IF(VLOOKUP($A806,'Species Dictionary'!$B$3:$J$851,9,0)="y","Rarity",IF(VLOOKUP($A806,'Species Dictionary'!$B$3:$C$851,2,0)="Escape.","Escape","")
)))</f>
        <v/>
      </c>
      <c r="C806" s="35"/>
      <c r="D806" s="36"/>
      <c r="E806" s="37"/>
      <c r="F806" s="38"/>
      <c r="G806" s="39"/>
      <c r="H806" s="40" t="str">
        <f aca="false">IF(ISBLANK(A806), "", VLOOKUP(A806, 'Species Dictionary'!$B$3:$G$851, 6, 0))</f>
        <v/>
      </c>
      <c r="I806" s="41"/>
      <c r="J806" s="42"/>
      <c r="K806" s="43"/>
      <c r="L806" s="44"/>
      <c r="M806" s="45" t="str">
        <f aca="false">IF(ISBLANK(A806), "",
  IF(ISBLANK(lastName), "Enter your name in the 'My Details' sheet",
  TRIM(firstName &amp; " " &amp; initials &amp; " " &amp; lastName)))</f>
        <v/>
      </c>
      <c r="N806" s="46" t="n">
        <v>804</v>
      </c>
    </row>
    <row r="807" customFormat="false" ht="15" hidden="false" customHeight="true" outlineLevel="0" collapsed="false">
      <c r="A807" s="33"/>
      <c r="B807" s="34" t="str">
        <f aca="false">IF($A807="","",IF(OR(ISNUMBER(FIND("BBRC",VLOOKUP($A807,'Species Dictionary'!$B$3:$F$851,5,0))),ISNUMBER(FIND("HOSRP",VLOOKUP($A807,'Species Dictionary'!$B$3:$F$851,5,0)))),"URF req'd",IF(VLOOKUP($A807,'Species Dictionary'!$B$3:$J$851,9,0)="y","Rarity",IF(VLOOKUP($A807,'Species Dictionary'!$B$3:$C$851,2,0)="Escape.","Escape","")
)))</f>
        <v/>
      </c>
      <c r="C807" s="35"/>
      <c r="D807" s="36"/>
      <c r="E807" s="37"/>
      <c r="F807" s="38"/>
      <c r="G807" s="39"/>
      <c r="H807" s="40" t="str">
        <f aca="false">IF(ISBLANK(A807), "", VLOOKUP(A807, 'Species Dictionary'!$B$3:$G$851, 6, 0))</f>
        <v/>
      </c>
      <c r="I807" s="41"/>
      <c r="J807" s="42"/>
      <c r="K807" s="43"/>
      <c r="L807" s="44"/>
      <c r="M807" s="45" t="str">
        <f aca="false">IF(ISBLANK(A807), "",
  IF(ISBLANK(lastName), "Enter your name in the 'My Details' sheet",
  TRIM(firstName &amp; " " &amp; initials &amp; " " &amp; lastName)))</f>
        <v/>
      </c>
      <c r="N807" s="46" t="n">
        <v>805</v>
      </c>
    </row>
    <row r="808" customFormat="false" ht="15" hidden="false" customHeight="true" outlineLevel="0" collapsed="false">
      <c r="A808" s="33"/>
      <c r="B808" s="34" t="str">
        <f aca="false">IF($A808="","",IF(OR(ISNUMBER(FIND("BBRC",VLOOKUP($A808,'Species Dictionary'!$B$3:$F$851,5,0))),ISNUMBER(FIND("HOSRP",VLOOKUP($A808,'Species Dictionary'!$B$3:$F$851,5,0)))),"URF req'd",IF(VLOOKUP($A808,'Species Dictionary'!$B$3:$J$851,9,0)="y","Rarity",IF(VLOOKUP($A808,'Species Dictionary'!$B$3:$C$851,2,0)="Escape.","Escape","")
)))</f>
        <v/>
      </c>
      <c r="C808" s="35"/>
      <c r="D808" s="36"/>
      <c r="E808" s="37"/>
      <c r="F808" s="38"/>
      <c r="G808" s="39"/>
      <c r="H808" s="40" t="str">
        <f aca="false">IF(ISBLANK(A808), "", VLOOKUP(A808, 'Species Dictionary'!$B$3:$G$851, 6, 0))</f>
        <v/>
      </c>
      <c r="I808" s="41"/>
      <c r="J808" s="42"/>
      <c r="K808" s="43"/>
      <c r="L808" s="44"/>
      <c r="M808" s="45" t="str">
        <f aca="false">IF(ISBLANK(A808), "",
  IF(ISBLANK(lastName), "Enter your name in the 'My Details' sheet",
  TRIM(firstName &amp; " " &amp; initials &amp; " " &amp; lastName)))</f>
        <v/>
      </c>
      <c r="N808" s="46" t="n">
        <v>806</v>
      </c>
    </row>
    <row r="809" customFormat="false" ht="15" hidden="false" customHeight="true" outlineLevel="0" collapsed="false">
      <c r="A809" s="33"/>
      <c r="B809" s="34" t="str">
        <f aca="false">IF($A809="","",IF(OR(ISNUMBER(FIND("BBRC",VLOOKUP($A809,'Species Dictionary'!$B$3:$F$851,5,0))),ISNUMBER(FIND("HOSRP",VLOOKUP($A809,'Species Dictionary'!$B$3:$F$851,5,0)))),"URF req'd",IF(VLOOKUP($A809,'Species Dictionary'!$B$3:$J$851,9,0)="y","Rarity",IF(VLOOKUP($A809,'Species Dictionary'!$B$3:$C$851,2,0)="Escape.","Escape","")
)))</f>
        <v/>
      </c>
      <c r="C809" s="35"/>
      <c r="D809" s="36"/>
      <c r="E809" s="37"/>
      <c r="F809" s="38"/>
      <c r="G809" s="39"/>
      <c r="H809" s="40" t="str">
        <f aca="false">IF(ISBLANK(A809), "", VLOOKUP(A809, 'Species Dictionary'!$B$3:$G$851, 6, 0))</f>
        <v/>
      </c>
      <c r="I809" s="41"/>
      <c r="J809" s="42"/>
      <c r="K809" s="43"/>
      <c r="L809" s="44"/>
      <c r="M809" s="45" t="str">
        <f aca="false">IF(ISBLANK(A809), "",
  IF(ISBLANK(lastName), "Enter your name in the 'My Details' sheet",
  TRIM(firstName &amp; " " &amp; initials &amp; " " &amp; lastName)))</f>
        <v/>
      </c>
      <c r="N809" s="46" t="n">
        <v>807</v>
      </c>
    </row>
    <row r="810" customFormat="false" ht="15" hidden="false" customHeight="true" outlineLevel="0" collapsed="false">
      <c r="A810" s="33"/>
      <c r="B810" s="34" t="str">
        <f aca="false">IF($A810="","",IF(OR(ISNUMBER(FIND("BBRC",VLOOKUP($A810,'Species Dictionary'!$B$3:$F$851,5,0))),ISNUMBER(FIND("HOSRP",VLOOKUP($A810,'Species Dictionary'!$B$3:$F$851,5,0)))),"URF req'd",IF(VLOOKUP($A810,'Species Dictionary'!$B$3:$J$851,9,0)="y","Rarity",IF(VLOOKUP($A810,'Species Dictionary'!$B$3:$C$851,2,0)="Escape.","Escape","")
)))</f>
        <v/>
      </c>
      <c r="C810" s="35"/>
      <c r="D810" s="36"/>
      <c r="E810" s="37"/>
      <c r="F810" s="38"/>
      <c r="G810" s="39"/>
      <c r="H810" s="40" t="str">
        <f aca="false">IF(ISBLANK(A810), "", VLOOKUP(A810, 'Species Dictionary'!$B$3:$G$851, 6, 0))</f>
        <v/>
      </c>
      <c r="I810" s="41"/>
      <c r="J810" s="42"/>
      <c r="K810" s="43"/>
      <c r="L810" s="44"/>
      <c r="M810" s="45" t="str">
        <f aca="false">IF(ISBLANK(A810), "",
  IF(ISBLANK(lastName), "Enter your name in the 'My Details' sheet",
  TRIM(firstName &amp; " " &amp; initials &amp; " " &amp; lastName)))</f>
        <v/>
      </c>
      <c r="N810" s="46" t="n">
        <v>808</v>
      </c>
    </row>
    <row r="811" customFormat="false" ht="15" hidden="false" customHeight="true" outlineLevel="0" collapsed="false">
      <c r="A811" s="33"/>
      <c r="B811" s="34" t="str">
        <f aca="false">IF($A811="","",IF(OR(ISNUMBER(FIND("BBRC",VLOOKUP($A811,'Species Dictionary'!$B$3:$F$851,5,0))),ISNUMBER(FIND("HOSRP",VLOOKUP($A811,'Species Dictionary'!$B$3:$F$851,5,0)))),"URF req'd",IF(VLOOKUP($A811,'Species Dictionary'!$B$3:$J$851,9,0)="y","Rarity",IF(VLOOKUP($A811,'Species Dictionary'!$B$3:$C$851,2,0)="Escape.","Escape","")
)))</f>
        <v/>
      </c>
      <c r="C811" s="35"/>
      <c r="D811" s="36"/>
      <c r="E811" s="37"/>
      <c r="F811" s="38"/>
      <c r="G811" s="39"/>
      <c r="H811" s="40" t="str">
        <f aca="false">IF(ISBLANK(A811), "", VLOOKUP(A811, 'Species Dictionary'!$B$3:$G$851, 6, 0))</f>
        <v/>
      </c>
      <c r="I811" s="41"/>
      <c r="J811" s="42"/>
      <c r="K811" s="43"/>
      <c r="L811" s="44"/>
      <c r="M811" s="45" t="str">
        <f aca="false">IF(ISBLANK(A811), "",
  IF(ISBLANK(lastName), "Enter your name in the 'My Details' sheet",
  TRIM(firstName &amp; " " &amp; initials &amp; " " &amp; lastName)))</f>
        <v/>
      </c>
      <c r="N811" s="46" t="n">
        <v>809</v>
      </c>
    </row>
    <row r="812" customFormat="false" ht="15" hidden="false" customHeight="true" outlineLevel="0" collapsed="false">
      <c r="A812" s="33"/>
      <c r="B812" s="34" t="str">
        <f aca="false">IF($A812="","",IF(OR(ISNUMBER(FIND("BBRC",VLOOKUP($A812,'Species Dictionary'!$B$3:$F$851,5,0))),ISNUMBER(FIND("HOSRP",VLOOKUP($A812,'Species Dictionary'!$B$3:$F$851,5,0)))),"URF req'd",IF(VLOOKUP($A812,'Species Dictionary'!$B$3:$J$851,9,0)="y","Rarity",IF(VLOOKUP($A812,'Species Dictionary'!$B$3:$C$851,2,0)="Escape.","Escape","")
)))</f>
        <v/>
      </c>
      <c r="C812" s="35"/>
      <c r="D812" s="36"/>
      <c r="E812" s="37"/>
      <c r="F812" s="38"/>
      <c r="G812" s="39"/>
      <c r="H812" s="40" t="str">
        <f aca="false">IF(ISBLANK(A812), "", VLOOKUP(A812, 'Species Dictionary'!$B$3:$G$851, 6, 0))</f>
        <v/>
      </c>
      <c r="I812" s="41"/>
      <c r="J812" s="42"/>
      <c r="K812" s="43"/>
      <c r="L812" s="44"/>
      <c r="M812" s="45" t="str">
        <f aca="false">IF(ISBLANK(A812), "",
  IF(ISBLANK(lastName), "Enter your name in the 'My Details' sheet",
  TRIM(firstName &amp; " " &amp; initials &amp; " " &amp; lastName)))</f>
        <v/>
      </c>
      <c r="N812" s="46" t="n">
        <v>810</v>
      </c>
    </row>
    <row r="813" customFormat="false" ht="15" hidden="false" customHeight="true" outlineLevel="0" collapsed="false">
      <c r="A813" s="33"/>
      <c r="B813" s="34" t="str">
        <f aca="false">IF($A813="","",IF(OR(ISNUMBER(FIND("BBRC",VLOOKUP($A813,'Species Dictionary'!$B$3:$F$851,5,0))),ISNUMBER(FIND("HOSRP",VLOOKUP($A813,'Species Dictionary'!$B$3:$F$851,5,0)))),"URF req'd",IF(VLOOKUP($A813,'Species Dictionary'!$B$3:$J$851,9,0)="y","Rarity",IF(VLOOKUP($A813,'Species Dictionary'!$B$3:$C$851,2,0)="Escape.","Escape","")
)))</f>
        <v/>
      </c>
      <c r="C813" s="35"/>
      <c r="D813" s="36"/>
      <c r="E813" s="37"/>
      <c r="F813" s="38"/>
      <c r="G813" s="39"/>
      <c r="H813" s="40" t="str">
        <f aca="false">IF(ISBLANK(A813), "", VLOOKUP(A813, 'Species Dictionary'!$B$3:$G$851, 6, 0))</f>
        <v/>
      </c>
      <c r="I813" s="41"/>
      <c r="J813" s="42"/>
      <c r="K813" s="43"/>
      <c r="L813" s="44"/>
      <c r="M813" s="45" t="str">
        <f aca="false">IF(ISBLANK(A813), "",
  IF(ISBLANK(lastName), "Enter your name in the 'My Details' sheet",
  TRIM(firstName &amp; " " &amp; initials &amp; " " &amp; lastName)))</f>
        <v/>
      </c>
      <c r="N813" s="46" t="n">
        <v>811</v>
      </c>
    </row>
    <row r="814" customFormat="false" ht="15" hidden="false" customHeight="true" outlineLevel="0" collapsed="false">
      <c r="A814" s="33"/>
      <c r="B814" s="34" t="str">
        <f aca="false">IF($A814="","",IF(OR(ISNUMBER(FIND("BBRC",VLOOKUP($A814,'Species Dictionary'!$B$3:$F$851,5,0))),ISNUMBER(FIND("HOSRP",VLOOKUP($A814,'Species Dictionary'!$B$3:$F$851,5,0)))),"URF req'd",IF(VLOOKUP($A814,'Species Dictionary'!$B$3:$J$851,9,0)="y","Rarity",IF(VLOOKUP($A814,'Species Dictionary'!$B$3:$C$851,2,0)="Escape.","Escape","")
)))</f>
        <v/>
      </c>
      <c r="C814" s="35"/>
      <c r="D814" s="36"/>
      <c r="E814" s="37"/>
      <c r="F814" s="38"/>
      <c r="G814" s="39"/>
      <c r="H814" s="40" t="str">
        <f aca="false">IF(ISBLANK(A814), "", VLOOKUP(A814, 'Species Dictionary'!$B$3:$G$851, 6, 0))</f>
        <v/>
      </c>
      <c r="I814" s="41"/>
      <c r="J814" s="42"/>
      <c r="K814" s="43"/>
      <c r="L814" s="44"/>
      <c r="M814" s="45" t="str">
        <f aca="false">IF(ISBLANK(A814), "",
  IF(ISBLANK(lastName), "Enter your name in the 'My Details' sheet",
  TRIM(firstName &amp; " " &amp; initials &amp; " " &amp; lastName)))</f>
        <v/>
      </c>
      <c r="N814" s="46" t="n">
        <v>812</v>
      </c>
    </row>
    <row r="815" customFormat="false" ht="15" hidden="false" customHeight="true" outlineLevel="0" collapsed="false">
      <c r="A815" s="33"/>
      <c r="B815" s="34" t="str">
        <f aca="false">IF($A815="","",IF(OR(ISNUMBER(FIND("BBRC",VLOOKUP($A815,'Species Dictionary'!$B$3:$F$851,5,0))),ISNUMBER(FIND("HOSRP",VLOOKUP($A815,'Species Dictionary'!$B$3:$F$851,5,0)))),"URF req'd",IF(VLOOKUP($A815,'Species Dictionary'!$B$3:$J$851,9,0)="y","Rarity",IF(VLOOKUP($A815,'Species Dictionary'!$B$3:$C$851,2,0)="Escape.","Escape","")
)))</f>
        <v/>
      </c>
      <c r="C815" s="35"/>
      <c r="D815" s="36"/>
      <c r="E815" s="37"/>
      <c r="F815" s="38"/>
      <c r="G815" s="39"/>
      <c r="H815" s="40" t="str">
        <f aca="false">IF(ISBLANK(A815), "", VLOOKUP(A815, 'Species Dictionary'!$B$3:$G$851, 6, 0))</f>
        <v/>
      </c>
      <c r="I815" s="41"/>
      <c r="J815" s="42"/>
      <c r="K815" s="43"/>
      <c r="L815" s="44"/>
      <c r="M815" s="45" t="str">
        <f aca="false">IF(ISBLANK(A815), "",
  IF(ISBLANK(lastName), "Enter your name in the 'My Details' sheet",
  TRIM(firstName &amp; " " &amp; initials &amp; " " &amp; lastName)))</f>
        <v/>
      </c>
      <c r="N815" s="46" t="n">
        <v>813</v>
      </c>
    </row>
    <row r="816" customFormat="false" ht="15" hidden="false" customHeight="true" outlineLevel="0" collapsed="false">
      <c r="A816" s="33"/>
      <c r="B816" s="34" t="str">
        <f aca="false">IF($A816="","",IF(OR(ISNUMBER(FIND("BBRC",VLOOKUP($A816,'Species Dictionary'!$B$3:$F$851,5,0))),ISNUMBER(FIND("HOSRP",VLOOKUP($A816,'Species Dictionary'!$B$3:$F$851,5,0)))),"URF req'd",IF(VLOOKUP($A816,'Species Dictionary'!$B$3:$J$851,9,0)="y","Rarity",IF(VLOOKUP($A816,'Species Dictionary'!$B$3:$C$851,2,0)="Escape.","Escape","")
)))</f>
        <v/>
      </c>
      <c r="C816" s="35"/>
      <c r="D816" s="36"/>
      <c r="E816" s="37"/>
      <c r="F816" s="38"/>
      <c r="G816" s="39"/>
      <c r="H816" s="40" t="str">
        <f aca="false">IF(ISBLANK(A816), "", VLOOKUP(A816, 'Species Dictionary'!$B$3:$G$851, 6, 0))</f>
        <v/>
      </c>
      <c r="I816" s="41"/>
      <c r="J816" s="42"/>
      <c r="K816" s="43"/>
      <c r="L816" s="44"/>
      <c r="M816" s="45" t="str">
        <f aca="false">IF(ISBLANK(A816), "",
  IF(ISBLANK(lastName), "Enter your name in the 'My Details' sheet",
  TRIM(firstName &amp; " " &amp; initials &amp; " " &amp; lastName)))</f>
        <v/>
      </c>
      <c r="N816" s="46" t="n">
        <v>814</v>
      </c>
    </row>
    <row r="817" customFormat="false" ht="15" hidden="false" customHeight="true" outlineLevel="0" collapsed="false">
      <c r="A817" s="33"/>
      <c r="B817" s="34" t="str">
        <f aca="false">IF($A817="","",IF(OR(ISNUMBER(FIND("BBRC",VLOOKUP($A817,'Species Dictionary'!$B$3:$F$851,5,0))),ISNUMBER(FIND("HOSRP",VLOOKUP($A817,'Species Dictionary'!$B$3:$F$851,5,0)))),"URF req'd",IF(VLOOKUP($A817,'Species Dictionary'!$B$3:$J$851,9,0)="y","Rarity",IF(VLOOKUP($A817,'Species Dictionary'!$B$3:$C$851,2,0)="Escape.","Escape","")
)))</f>
        <v/>
      </c>
      <c r="C817" s="35"/>
      <c r="D817" s="36"/>
      <c r="E817" s="37"/>
      <c r="F817" s="38"/>
      <c r="G817" s="39"/>
      <c r="H817" s="40" t="str">
        <f aca="false">IF(ISBLANK(A817), "", VLOOKUP(A817, 'Species Dictionary'!$B$3:$G$851, 6, 0))</f>
        <v/>
      </c>
      <c r="I817" s="41"/>
      <c r="J817" s="42"/>
      <c r="K817" s="43"/>
      <c r="L817" s="44"/>
      <c r="M817" s="45" t="str">
        <f aca="false">IF(ISBLANK(A817), "",
  IF(ISBLANK(lastName), "Enter your name in the 'My Details' sheet",
  TRIM(firstName &amp; " " &amp; initials &amp; " " &amp; lastName)))</f>
        <v/>
      </c>
      <c r="N817" s="46" t="n">
        <v>815</v>
      </c>
    </row>
    <row r="818" customFormat="false" ht="15" hidden="false" customHeight="true" outlineLevel="0" collapsed="false">
      <c r="A818" s="33"/>
      <c r="B818" s="34" t="str">
        <f aca="false">IF($A818="","",IF(OR(ISNUMBER(FIND("BBRC",VLOOKUP($A818,'Species Dictionary'!$B$3:$F$851,5,0))),ISNUMBER(FIND("HOSRP",VLOOKUP($A818,'Species Dictionary'!$B$3:$F$851,5,0)))),"URF req'd",IF(VLOOKUP($A818,'Species Dictionary'!$B$3:$J$851,9,0)="y","Rarity",IF(VLOOKUP($A818,'Species Dictionary'!$B$3:$C$851,2,0)="Escape.","Escape","")
)))</f>
        <v/>
      </c>
      <c r="C818" s="35"/>
      <c r="D818" s="36"/>
      <c r="E818" s="37"/>
      <c r="F818" s="38"/>
      <c r="G818" s="39"/>
      <c r="H818" s="40" t="str">
        <f aca="false">IF(ISBLANK(A818), "", VLOOKUP(A818, 'Species Dictionary'!$B$3:$G$851, 6, 0))</f>
        <v/>
      </c>
      <c r="I818" s="41"/>
      <c r="J818" s="42"/>
      <c r="K818" s="43"/>
      <c r="L818" s="44"/>
      <c r="M818" s="45" t="str">
        <f aca="false">IF(ISBLANK(A818), "",
  IF(ISBLANK(lastName), "Enter your name in the 'My Details' sheet",
  TRIM(firstName &amp; " " &amp; initials &amp; " " &amp; lastName)))</f>
        <v/>
      </c>
      <c r="N818" s="46" t="n">
        <v>816</v>
      </c>
    </row>
    <row r="819" customFormat="false" ht="15" hidden="false" customHeight="true" outlineLevel="0" collapsed="false">
      <c r="A819" s="33"/>
      <c r="B819" s="34" t="str">
        <f aca="false">IF($A819="","",IF(OR(ISNUMBER(FIND("BBRC",VLOOKUP($A819,'Species Dictionary'!$B$3:$F$851,5,0))),ISNUMBER(FIND("HOSRP",VLOOKUP($A819,'Species Dictionary'!$B$3:$F$851,5,0)))),"URF req'd",IF(VLOOKUP($A819,'Species Dictionary'!$B$3:$J$851,9,0)="y","Rarity",IF(VLOOKUP($A819,'Species Dictionary'!$B$3:$C$851,2,0)="Escape.","Escape","")
)))</f>
        <v/>
      </c>
      <c r="C819" s="35"/>
      <c r="D819" s="36"/>
      <c r="E819" s="37"/>
      <c r="F819" s="38"/>
      <c r="G819" s="39"/>
      <c r="H819" s="40" t="str">
        <f aca="false">IF(ISBLANK(A819), "", VLOOKUP(A819, 'Species Dictionary'!$B$3:$G$851, 6, 0))</f>
        <v/>
      </c>
      <c r="I819" s="41"/>
      <c r="J819" s="42"/>
      <c r="K819" s="43"/>
      <c r="L819" s="44"/>
      <c r="M819" s="45" t="str">
        <f aca="false">IF(ISBLANK(A819), "",
  IF(ISBLANK(lastName), "Enter your name in the 'My Details' sheet",
  TRIM(firstName &amp; " " &amp; initials &amp; " " &amp; lastName)))</f>
        <v/>
      </c>
      <c r="N819" s="46" t="n">
        <v>817</v>
      </c>
    </row>
    <row r="820" customFormat="false" ht="15" hidden="false" customHeight="true" outlineLevel="0" collapsed="false">
      <c r="A820" s="33"/>
      <c r="B820" s="34" t="str">
        <f aca="false">IF($A820="","",IF(OR(ISNUMBER(FIND("BBRC",VLOOKUP($A820,'Species Dictionary'!$B$3:$F$851,5,0))),ISNUMBER(FIND("HOSRP",VLOOKUP($A820,'Species Dictionary'!$B$3:$F$851,5,0)))),"URF req'd",IF(VLOOKUP($A820,'Species Dictionary'!$B$3:$J$851,9,0)="y","Rarity",IF(VLOOKUP($A820,'Species Dictionary'!$B$3:$C$851,2,0)="Escape.","Escape","")
)))</f>
        <v/>
      </c>
      <c r="C820" s="35"/>
      <c r="D820" s="36"/>
      <c r="E820" s="37"/>
      <c r="F820" s="38"/>
      <c r="G820" s="39"/>
      <c r="H820" s="40" t="str">
        <f aca="false">IF(ISBLANK(A820), "", VLOOKUP(A820, 'Species Dictionary'!$B$3:$G$851, 6, 0))</f>
        <v/>
      </c>
      <c r="I820" s="41"/>
      <c r="J820" s="42"/>
      <c r="K820" s="43"/>
      <c r="L820" s="44"/>
      <c r="M820" s="45" t="str">
        <f aca="false">IF(ISBLANK(A820), "",
  IF(ISBLANK(lastName), "Enter your name in the 'My Details' sheet",
  TRIM(firstName &amp; " " &amp; initials &amp; " " &amp; lastName)))</f>
        <v/>
      </c>
      <c r="N820" s="46" t="n">
        <v>818</v>
      </c>
    </row>
    <row r="821" customFormat="false" ht="15" hidden="false" customHeight="true" outlineLevel="0" collapsed="false">
      <c r="A821" s="33"/>
      <c r="B821" s="34" t="str">
        <f aca="false">IF($A821="","",IF(OR(ISNUMBER(FIND("BBRC",VLOOKUP($A821,'Species Dictionary'!$B$3:$F$851,5,0))),ISNUMBER(FIND("HOSRP",VLOOKUP($A821,'Species Dictionary'!$B$3:$F$851,5,0)))),"URF req'd",IF(VLOOKUP($A821,'Species Dictionary'!$B$3:$J$851,9,0)="y","Rarity",IF(VLOOKUP($A821,'Species Dictionary'!$B$3:$C$851,2,0)="Escape.","Escape","")
)))</f>
        <v/>
      </c>
      <c r="C821" s="35"/>
      <c r="D821" s="36"/>
      <c r="E821" s="37"/>
      <c r="F821" s="38"/>
      <c r="G821" s="39"/>
      <c r="H821" s="40" t="str">
        <f aca="false">IF(ISBLANK(A821), "", VLOOKUP(A821, 'Species Dictionary'!$B$3:$G$851, 6, 0))</f>
        <v/>
      </c>
      <c r="I821" s="41"/>
      <c r="J821" s="42"/>
      <c r="K821" s="43"/>
      <c r="L821" s="44"/>
      <c r="M821" s="45" t="str">
        <f aca="false">IF(ISBLANK(A821), "",
  IF(ISBLANK(lastName), "Enter your name in the 'My Details' sheet",
  TRIM(firstName &amp; " " &amp; initials &amp; " " &amp; lastName)))</f>
        <v/>
      </c>
      <c r="N821" s="46" t="n">
        <v>819</v>
      </c>
    </row>
    <row r="822" customFormat="false" ht="15" hidden="false" customHeight="true" outlineLevel="0" collapsed="false">
      <c r="A822" s="33"/>
      <c r="B822" s="34" t="str">
        <f aca="false">IF($A822="","",IF(OR(ISNUMBER(FIND("BBRC",VLOOKUP($A822,'Species Dictionary'!$B$3:$F$851,5,0))),ISNUMBER(FIND("HOSRP",VLOOKUP($A822,'Species Dictionary'!$B$3:$F$851,5,0)))),"URF req'd",IF(VLOOKUP($A822,'Species Dictionary'!$B$3:$J$851,9,0)="y","Rarity",IF(VLOOKUP($A822,'Species Dictionary'!$B$3:$C$851,2,0)="Escape.","Escape","")
)))</f>
        <v/>
      </c>
      <c r="C822" s="35"/>
      <c r="D822" s="36"/>
      <c r="E822" s="37"/>
      <c r="F822" s="38"/>
      <c r="G822" s="39"/>
      <c r="H822" s="40" t="str">
        <f aca="false">IF(ISBLANK(A822), "", VLOOKUP(A822, 'Species Dictionary'!$B$3:$G$851, 6, 0))</f>
        <v/>
      </c>
      <c r="I822" s="41"/>
      <c r="J822" s="42"/>
      <c r="K822" s="43"/>
      <c r="L822" s="44"/>
      <c r="M822" s="45" t="str">
        <f aca="false">IF(ISBLANK(A822), "",
  IF(ISBLANK(lastName), "Enter your name in the 'My Details' sheet",
  TRIM(firstName &amp; " " &amp; initials &amp; " " &amp; lastName)))</f>
        <v/>
      </c>
      <c r="N822" s="46" t="n">
        <v>820</v>
      </c>
    </row>
    <row r="823" customFormat="false" ht="15" hidden="false" customHeight="true" outlineLevel="0" collapsed="false">
      <c r="A823" s="33"/>
      <c r="B823" s="34" t="str">
        <f aca="false">IF($A823="","",IF(OR(ISNUMBER(FIND("BBRC",VLOOKUP($A823,'Species Dictionary'!$B$3:$F$851,5,0))),ISNUMBER(FIND("HOSRP",VLOOKUP($A823,'Species Dictionary'!$B$3:$F$851,5,0)))),"URF req'd",IF(VLOOKUP($A823,'Species Dictionary'!$B$3:$J$851,9,0)="y","Rarity",IF(VLOOKUP($A823,'Species Dictionary'!$B$3:$C$851,2,0)="Escape.","Escape","")
)))</f>
        <v/>
      </c>
      <c r="C823" s="35"/>
      <c r="D823" s="36"/>
      <c r="E823" s="37"/>
      <c r="F823" s="38"/>
      <c r="G823" s="39"/>
      <c r="H823" s="40" t="str">
        <f aca="false">IF(ISBLANK(A823), "", VLOOKUP(A823, 'Species Dictionary'!$B$3:$G$851, 6, 0))</f>
        <v/>
      </c>
      <c r="I823" s="41"/>
      <c r="J823" s="42"/>
      <c r="K823" s="43"/>
      <c r="L823" s="44"/>
      <c r="M823" s="45" t="str">
        <f aca="false">IF(ISBLANK(A823), "",
  IF(ISBLANK(lastName), "Enter your name in the 'My Details' sheet",
  TRIM(firstName &amp; " " &amp; initials &amp; " " &amp; lastName)))</f>
        <v/>
      </c>
      <c r="N823" s="46" t="n">
        <v>821</v>
      </c>
    </row>
    <row r="824" customFormat="false" ht="15" hidden="false" customHeight="true" outlineLevel="0" collapsed="false">
      <c r="A824" s="33"/>
      <c r="B824" s="34" t="str">
        <f aca="false">IF($A824="","",IF(OR(ISNUMBER(FIND("BBRC",VLOOKUP($A824,'Species Dictionary'!$B$3:$F$851,5,0))),ISNUMBER(FIND("HOSRP",VLOOKUP($A824,'Species Dictionary'!$B$3:$F$851,5,0)))),"URF req'd",IF(VLOOKUP($A824,'Species Dictionary'!$B$3:$J$851,9,0)="y","Rarity",IF(VLOOKUP($A824,'Species Dictionary'!$B$3:$C$851,2,0)="Escape.","Escape","")
)))</f>
        <v/>
      </c>
      <c r="C824" s="35"/>
      <c r="D824" s="36"/>
      <c r="E824" s="37"/>
      <c r="F824" s="38"/>
      <c r="G824" s="39"/>
      <c r="H824" s="40" t="str">
        <f aca="false">IF(ISBLANK(A824), "", VLOOKUP(A824, 'Species Dictionary'!$B$3:$G$851, 6, 0))</f>
        <v/>
      </c>
      <c r="I824" s="41"/>
      <c r="J824" s="42"/>
      <c r="K824" s="43"/>
      <c r="L824" s="44"/>
      <c r="M824" s="45" t="str">
        <f aca="false">IF(ISBLANK(A824), "",
  IF(ISBLANK(lastName), "Enter your name in the 'My Details' sheet",
  TRIM(firstName &amp; " " &amp; initials &amp; " " &amp; lastName)))</f>
        <v/>
      </c>
      <c r="N824" s="46" t="n">
        <v>822</v>
      </c>
    </row>
    <row r="825" customFormat="false" ht="15" hidden="false" customHeight="true" outlineLevel="0" collapsed="false">
      <c r="A825" s="33"/>
      <c r="B825" s="34" t="str">
        <f aca="false">IF($A825="","",IF(OR(ISNUMBER(FIND("BBRC",VLOOKUP($A825,'Species Dictionary'!$B$3:$F$851,5,0))),ISNUMBER(FIND("HOSRP",VLOOKUP($A825,'Species Dictionary'!$B$3:$F$851,5,0)))),"URF req'd",IF(VLOOKUP($A825,'Species Dictionary'!$B$3:$J$851,9,0)="y","Rarity",IF(VLOOKUP($A825,'Species Dictionary'!$B$3:$C$851,2,0)="Escape.","Escape","")
)))</f>
        <v/>
      </c>
      <c r="C825" s="35"/>
      <c r="D825" s="36"/>
      <c r="E825" s="37"/>
      <c r="F825" s="38"/>
      <c r="G825" s="39"/>
      <c r="H825" s="40" t="str">
        <f aca="false">IF(ISBLANK(A825), "", VLOOKUP(A825, 'Species Dictionary'!$B$3:$G$851, 6, 0))</f>
        <v/>
      </c>
      <c r="I825" s="41"/>
      <c r="J825" s="42"/>
      <c r="K825" s="43"/>
      <c r="L825" s="44"/>
      <c r="M825" s="45" t="str">
        <f aca="false">IF(ISBLANK(A825), "",
  IF(ISBLANK(lastName), "Enter your name in the 'My Details' sheet",
  TRIM(firstName &amp; " " &amp; initials &amp; " " &amp; lastName)))</f>
        <v/>
      </c>
      <c r="N825" s="46" t="n">
        <v>823</v>
      </c>
    </row>
    <row r="826" customFormat="false" ht="15" hidden="false" customHeight="true" outlineLevel="0" collapsed="false">
      <c r="A826" s="33"/>
      <c r="B826" s="34" t="str">
        <f aca="false">IF($A826="","",IF(OR(ISNUMBER(FIND("BBRC",VLOOKUP($A826,'Species Dictionary'!$B$3:$F$851,5,0))),ISNUMBER(FIND("HOSRP",VLOOKUP($A826,'Species Dictionary'!$B$3:$F$851,5,0)))),"URF req'd",IF(VLOOKUP($A826,'Species Dictionary'!$B$3:$J$851,9,0)="y","Rarity",IF(VLOOKUP($A826,'Species Dictionary'!$B$3:$C$851,2,0)="Escape.","Escape","")
)))</f>
        <v/>
      </c>
      <c r="C826" s="35"/>
      <c r="D826" s="36"/>
      <c r="E826" s="37"/>
      <c r="F826" s="38"/>
      <c r="G826" s="39"/>
      <c r="H826" s="40" t="str">
        <f aca="false">IF(ISBLANK(A826), "", VLOOKUP(A826, 'Species Dictionary'!$B$3:$G$851, 6, 0))</f>
        <v/>
      </c>
      <c r="I826" s="41"/>
      <c r="J826" s="42"/>
      <c r="K826" s="43"/>
      <c r="L826" s="44"/>
      <c r="M826" s="45" t="str">
        <f aca="false">IF(ISBLANK(A826), "",
  IF(ISBLANK(lastName), "Enter your name in the 'My Details' sheet",
  TRIM(firstName &amp; " " &amp; initials &amp; " " &amp; lastName)))</f>
        <v/>
      </c>
      <c r="N826" s="46" t="n">
        <v>824</v>
      </c>
    </row>
    <row r="827" customFormat="false" ht="15" hidden="false" customHeight="true" outlineLevel="0" collapsed="false">
      <c r="A827" s="33"/>
      <c r="B827" s="34" t="str">
        <f aca="false">IF($A827="","",IF(OR(ISNUMBER(FIND("BBRC",VLOOKUP($A827,'Species Dictionary'!$B$3:$F$851,5,0))),ISNUMBER(FIND("HOSRP",VLOOKUP($A827,'Species Dictionary'!$B$3:$F$851,5,0)))),"URF req'd",IF(VLOOKUP($A827,'Species Dictionary'!$B$3:$J$851,9,0)="y","Rarity",IF(VLOOKUP($A827,'Species Dictionary'!$B$3:$C$851,2,0)="Escape.","Escape","")
)))</f>
        <v/>
      </c>
      <c r="C827" s="35"/>
      <c r="D827" s="36"/>
      <c r="E827" s="37"/>
      <c r="F827" s="38"/>
      <c r="G827" s="39"/>
      <c r="H827" s="40" t="str">
        <f aca="false">IF(ISBLANK(A827), "", VLOOKUP(A827, 'Species Dictionary'!$B$3:$G$851, 6, 0))</f>
        <v/>
      </c>
      <c r="I827" s="41"/>
      <c r="J827" s="42"/>
      <c r="K827" s="43"/>
      <c r="L827" s="44"/>
      <c r="M827" s="45" t="str">
        <f aca="false">IF(ISBLANK(A827), "",
  IF(ISBLANK(lastName), "Enter your name in the 'My Details' sheet",
  TRIM(firstName &amp; " " &amp; initials &amp; " " &amp; lastName)))</f>
        <v/>
      </c>
      <c r="N827" s="46" t="n">
        <v>825</v>
      </c>
    </row>
    <row r="828" customFormat="false" ht="15" hidden="false" customHeight="true" outlineLevel="0" collapsed="false">
      <c r="A828" s="33"/>
      <c r="B828" s="34" t="str">
        <f aca="false">IF($A828="","",IF(OR(ISNUMBER(FIND("BBRC",VLOOKUP($A828,'Species Dictionary'!$B$3:$F$851,5,0))),ISNUMBER(FIND("HOSRP",VLOOKUP($A828,'Species Dictionary'!$B$3:$F$851,5,0)))),"URF req'd",IF(VLOOKUP($A828,'Species Dictionary'!$B$3:$J$851,9,0)="y","Rarity",IF(VLOOKUP($A828,'Species Dictionary'!$B$3:$C$851,2,0)="Escape.","Escape","")
)))</f>
        <v/>
      </c>
      <c r="C828" s="35"/>
      <c r="D828" s="36"/>
      <c r="E828" s="37"/>
      <c r="F828" s="38"/>
      <c r="G828" s="39"/>
      <c r="H828" s="40" t="str">
        <f aca="false">IF(ISBLANK(A828), "", VLOOKUP(A828, 'Species Dictionary'!$B$3:$G$851, 6, 0))</f>
        <v/>
      </c>
      <c r="I828" s="41"/>
      <c r="J828" s="42"/>
      <c r="K828" s="43"/>
      <c r="L828" s="44"/>
      <c r="M828" s="45" t="str">
        <f aca="false">IF(ISBLANK(A828), "",
  IF(ISBLANK(lastName), "Enter your name in the 'My Details' sheet",
  TRIM(firstName &amp; " " &amp; initials &amp; " " &amp; lastName)))</f>
        <v/>
      </c>
      <c r="N828" s="46" t="n">
        <v>826</v>
      </c>
    </row>
    <row r="829" customFormat="false" ht="15" hidden="false" customHeight="true" outlineLevel="0" collapsed="false">
      <c r="A829" s="33"/>
      <c r="B829" s="34" t="str">
        <f aca="false">IF($A829="","",IF(OR(ISNUMBER(FIND("BBRC",VLOOKUP($A829,'Species Dictionary'!$B$3:$F$851,5,0))),ISNUMBER(FIND("HOSRP",VLOOKUP($A829,'Species Dictionary'!$B$3:$F$851,5,0)))),"URF req'd",IF(VLOOKUP($A829,'Species Dictionary'!$B$3:$J$851,9,0)="y","Rarity",IF(VLOOKUP($A829,'Species Dictionary'!$B$3:$C$851,2,0)="Escape.","Escape","")
)))</f>
        <v/>
      </c>
      <c r="C829" s="35"/>
      <c r="D829" s="36"/>
      <c r="E829" s="37"/>
      <c r="F829" s="38"/>
      <c r="G829" s="39"/>
      <c r="H829" s="40" t="str">
        <f aca="false">IF(ISBLANK(A829), "", VLOOKUP(A829, 'Species Dictionary'!$B$3:$G$851, 6, 0))</f>
        <v/>
      </c>
      <c r="I829" s="41"/>
      <c r="J829" s="42"/>
      <c r="K829" s="43"/>
      <c r="L829" s="44"/>
      <c r="M829" s="45" t="str">
        <f aca="false">IF(ISBLANK(A829), "",
  IF(ISBLANK(lastName), "Enter your name in the 'My Details' sheet",
  TRIM(firstName &amp; " " &amp; initials &amp; " " &amp; lastName)))</f>
        <v/>
      </c>
      <c r="N829" s="46" t="n">
        <v>827</v>
      </c>
    </row>
    <row r="830" customFormat="false" ht="15" hidden="false" customHeight="true" outlineLevel="0" collapsed="false">
      <c r="A830" s="33"/>
      <c r="B830" s="34" t="str">
        <f aca="false">IF($A830="","",IF(OR(ISNUMBER(FIND("BBRC",VLOOKUP($A830,'Species Dictionary'!$B$3:$F$851,5,0))),ISNUMBER(FIND("HOSRP",VLOOKUP($A830,'Species Dictionary'!$B$3:$F$851,5,0)))),"URF req'd",IF(VLOOKUP($A830,'Species Dictionary'!$B$3:$J$851,9,0)="y","Rarity",IF(VLOOKUP($A830,'Species Dictionary'!$B$3:$C$851,2,0)="Escape.","Escape","")
)))</f>
        <v/>
      </c>
      <c r="C830" s="35"/>
      <c r="D830" s="36"/>
      <c r="E830" s="37"/>
      <c r="F830" s="38"/>
      <c r="G830" s="39"/>
      <c r="H830" s="40" t="str">
        <f aca="false">IF(ISBLANK(A830), "", VLOOKUP(A830, 'Species Dictionary'!$B$3:$G$851, 6, 0))</f>
        <v/>
      </c>
      <c r="I830" s="41"/>
      <c r="J830" s="42"/>
      <c r="K830" s="43"/>
      <c r="L830" s="44"/>
      <c r="M830" s="45" t="str">
        <f aca="false">IF(ISBLANK(A830), "",
  IF(ISBLANK(lastName), "Enter your name in the 'My Details' sheet",
  TRIM(firstName &amp; " " &amp; initials &amp; " " &amp; lastName)))</f>
        <v/>
      </c>
      <c r="N830" s="46" t="n">
        <v>828</v>
      </c>
    </row>
    <row r="831" customFormat="false" ht="15" hidden="false" customHeight="true" outlineLevel="0" collapsed="false">
      <c r="A831" s="33"/>
      <c r="B831" s="34" t="str">
        <f aca="false">IF($A831="","",IF(OR(ISNUMBER(FIND("BBRC",VLOOKUP($A831,'Species Dictionary'!$B$3:$F$851,5,0))),ISNUMBER(FIND("HOSRP",VLOOKUP($A831,'Species Dictionary'!$B$3:$F$851,5,0)))),"URF req'd",IF(VLOOKUP($A831,'Species Dictionary'!$B$3:$J$851,9,0)="y","Rarity",IF(VLOOKUP($A831,'Species Dictionary'!$B$3:$C$851,2,0)="Escape.","Escape","")
)))</f>
        <v/>
      </c>
      <c r="C831" s="35"/>
      <c r="D831" s="36"/>
      <c r="E831" s="37"/>
      <c r="F831" s="38"/>
      <c r="G831" s="39"/>
      <c r="H831" s="40" t="str">
        <f aca="false">IF(ISBLANK(A831), "", VLOOKUP(A831, 'Species Dictionary'!$B$3:$G$851, 6, 0))</f>
        <v/>
      </c>
      <c r="I831" s="41"/>
      <c r="J831" s="42"/>
      <c r="K831" s="43"/>
      <c r="L831" s="44"/>
      <c r="M831" s="45" t="str">
        <f aca="false">IF(ISBLANK(A831), "",
  IF(ISBLANK(lastName), "Enter your name in the 'My Details' sheet",
  TRIM(firstName &amp; " " &amp; initials &amp; " " &amp; lastName)))</f>
        <v/>
      </c>
      <c r="N831" s="46" t="n">
        <v>829</v>
      </c>
    </row>
    <row r="832" customFormat="false" ht="15" hidden="false" customHeight="true" outlineLevel="0" collapsed="false">
      <c r="A832" s="33"/>
      <c r="B832" s="34" t="str">
        <f aca="false">IF($A832="","",IF(OR(ISNUMBER(FIND("BBRC",VLOOKUP($A832,'Species Dictionary'!$B$3:$F$851,5,0))),ISNUMBER(FIND("HOSRP",VLOOKUP($A832,'Species Dictionary'!$B$3:$F$851,5,0)))),"URF req'd",IF(VLOOKUP($A832,'Species Dictionary'!$B$3:$J$851,9,0)="y","Rarity",IF(VLOOKUP($A832,'Species Dictionary'!$B$3:$C$851,2,0)="Escape.","Escape","")
)))</f>
        <v/>
      </c>
      <c r="C832" s="35"/>
      <c r="D832" s="36"/>
      <c r="E832" s="37"/>
      <c r="F832" s="38"/>
      <c r="G832" s="39"/>
      <c r="H832" s="40" t="str">
        <f aca="false">IF(ISBLANK(A832), "", VLOOKUP(A832, 'Species Dictionary'!$B$3:$G$851, 6, 0))</f>
        <v/>
      </c>
      <c r="I832" s="41"/>
      <c r="J832" s="42"/>
      <c r="K832" s="43"/>
      <c r="L832" s="44"/>
      <c r="M832" s="45" t="str">
        <f aca="false">IF(ISBLANK(A832), "",
  IF(ISBLANK(lastName), "Enter your name in the 'My Details' sheet",
  TRIM(firstName &amp; " " &amp; initials &amp; " " &amp; lastName)))</f>
        <v/>
      </c>
      <c r="N832" s="46" t="n">
        <v>830</v>
      </c>
    </row>
    <row r="833" customFormat="false" ht="15" hidden="false" customHeight="true" outlineLevel="0" collapsed="false">
      <c r="A833" s="33"/>
      <c r="B833" s="34" t="str">
        <f aca="false">IF($A833="","",IF(OR(ISNUMBER(FIND("BBRC",VLOOKUP($A833,'Species Dictionary'!$B$3:$F$851,5,0))),ISNUMBER(FIND("HOSRP",VLOOKUP($A833,'Species Dictionary'!$B$3:$F$851,5,0)))),"URF req'd",IF(VLOOKUP($A833,'Species Dictionary'!$B$3:$J$851,9,0)="y","Rarity",IF(VLOOKUP($A833,'Species Dictionary'!$B$3:$C$851,2,0)="Escape.","Escape","")
)))</f>
        <v/>
      </c>
      <c r="C833" s="35"/>
      <c r="D833" s="36"/>
      <c r="E833" s="37"/>
      <c r="F833" s="38"/>
      <c r="G833" s="39"/>
      <c r="H833" s="40" t="str">
        <f aca="false">IF(ISBLANK(A833), "", VLOOKUP(A833, 'Species Dictionary'!$B$3:$G$851, 6, 0))</f>
        <v/>
      </c>
      <c r="I833" s="41"/>
      <c r="J833" s="42"/>
      <c r="K833" s="43"/>
      <c r="L833" s="44"/>
      <c r="M833" s="45" t="str">
        <f aca="false">IF(ISBLANK(A833), "",
  IF(ISBLANK(lastName), "Enter your name in the 'My Details' sheet",
  TRIM(firstName &amp; " " &amp; initials &amp; " " &amp; lastName)))</f>
        <v/>
      </c>
      <c r="N833" s="46" t="n">
        <v>831</v>
      </c>
    </row>
    <row r="834" customFormat="false" ht="15" hidden="false" customHeight="true" outlineLevel="0" collapsed="false">
      <c r="A834" s="33"/>
      <c r="B834" s="34" t="str">
        <f aca="false">IF($A834="","",IF(OR(ISNUMBER(FIND("BBRC",VLOOKUP($A834,'Species Dictionary'!$B$3:$F$851,5,0))),ISNUMBER(FIND("HOSRP",VLOOKUP($A834,'Species Dictionary'!$B$3:$F$851,5,0)))),"URF req'd",IF(VLOOKUP($A834,'Species Dictionary'!$B$3:$J$851,9,0)="y","Rarity",IF(VLOOKUP($A834,'Species Dictionary'!$B$3:$C$851,2,0)="Escape.","Escape","")
)))</f>
        <v/>
      </c>
      <c r="C834" s="35"/>
      <c r="D834" s="36"/>
      <c r="E834" s="37"/>
      <c r="F834" s="38"/>
      <c r="G834" s="39"/>
      <c r="H834" s="40" t="str">
        <f aca="false">IF(ISBLANK(A834), "", VLOOKUP(A834, 'Species Dictionary'!$B$3:$G$851, 6, 0))</f>
        <v/>
      </c>
      <c r="I834" s="41"/>
      <c r="J834" s="42"/>
      <c r="K834" s="43"/>
      <c r="L834" s="44"/>
      <c r="M834" s="45" t="str">
        <f aca="false">IF(ISBLANK(A834), "",
  IF(ISBLANK(lastName), "Enter your name in the 'My Details' sheet",
  TRIM(firstName &amp; " " &amp; initials &amp; " " &amp; lastName)))</f>
        <v/>
      </c>
      <c r="N834" s="46" t="n">
        <v>832</v>
      </c>
    </row>
    <row r="835" customFormat="false" ht="15" hidden="false" customHeight="true" outlineLevel="0" collapsed="false">
      <c r="A835" s="33"/>
      <c r="B835" s="34" t="str">
        <f aca="false">IF($A835="","",IF(OR(ISNUMBER(FIND("BBRC",VLOOKUP($A835,'Species Dictionary'!$B$3:$F$851,5,0))),ISNUMBER(FIND("HOSRP",VLOOKUP($A835,'Species Dictionary'!$B$3:$F$851,5,0)))),"URF req'd",IF(VLOOKUP($A835,'Species Dictionary'!$B$3:$J$851,9,0)="y","Rarity",IF(VLOOKUP($A835,'Species Dictionary'!$B$3:$C$851,2,0)="Escape.","Escape","")
)))</f>
        <v/>
      </c>
      <c r="C835" s="35"/>
      <c r="D835" s="36"/>
      <c r="E835" s="37"/>
      <c r="F835" s="38"/>
      <c r="G835" s="39"/>
      <c r="H835" s="40" t="str">
        <f aca="false">IF(ISBLANK(A835), "", VLOOKUP(A835, 'Species Dictionary'!$B$3:$G$851, 6, 0))</f>
        <v/>
      </c>
      <c r="I835" s="41"/>
      <c r="J835" s="42"/>
      <c r="K835" s="43"/>
      <c r="L835" s="44"/>
      <c r="M835" s="45" t="str">
        <f aca="false">IF(ISBLANK(A835), "",
  IF(ISBLANK(lastName), "Enter your name in the 'My Details' sheet",
  TRIM(firstName &amp; " " &amp; initials &amp; " " &amp; lastName)))</f>
        <v/>
      </c>
      <c r="N835" s="46" t="n">
        <v>833</v>
      </c>
    </row>
    <row r="836" customFormat="false" ht="15" hidden="false" customHeight="true" outlineLevel="0" collapsed="false">
      <c r="A836" s="33"/>
      <c r="B836" s="34" t="str">
        <f aca="false">IF($A836="","",IF(OR(ISNUMBER(FIND("BBRC",VLOOKUP($A836,'Species Dictionary'!$B$3:$F$851,5,0))),ISNUMBER(FIND("HOSRP",VLOOKUP($A836,'Species Dictionary'!$B$3:$F$851,5,0)))),"URF req'd",IF(VLOOKUP($A836,'Species Dictionary'!$B$3:$J$851,9,0)="y","Rarity",IF(VLOOKUP($A836,'Species Dictionary'!$B$3:$C$851,2,0)="Escape.","Escape","")
)))</f>
        <v/>
      </c>
      <c r="C836" s="35"/>
      <c r="D836" s="36"/>
      <c r="E836" s="37"/>
      <c r="F836" s="38"/>
      <c r="G836" s="39"/>
      <c r="H836" s="40" t="str">
        <f aca="false">IF(ISBLANK(A836), "", VLOOKUP(A836, 'Species Dictionary'!$B$3:$G$851, 6, 0))</f>
        <v/>
      </c>
      <c r="I836" s="41"/>
      <c r="J836" s="42"/>
      <c r="K836" s="43"/>
      <c r="L836" s="44"/>
      <c r="M836" s="45" t="str">
        <f aca="false">IF(ISBLANK(A836), "",
  IF(ISBLANK(lastName), "Enter your name in the 'My Details' sheet",
  TRIM(firstName &amp; " " &amp; initials &amp; " " &amp; lastName)))</f>
        <v/>
      </c>
      <c r="N836" s="46" t="n">
        <v>834</v>
      </c>
    </row>
    <row r="837" customFormat="false" ht="15" hidden="false" customHeight="true" outlineLevel="0" collapsed="false">
      <c r="A837" s="33"/>
      <c r="B837" s="34" t="str">
        <f aca="false">IF($A837="","",IF(OR(ISNUMBER(FIND("BBRC",VLOOKUP($A837,'Species Dictionary'!$B$3:$F$851,5,0))),ISNUMBER(FIND("HOSRP",VLOOKUP($A837,'Species Dictionary'!$B$3:$F$851,5,0)))),"URF req'd",IF(VLOOKUP($A837,'Species Dictionary'!$B$3:$J$851,9,0)="y","Rarity",IF(VLOOKUP($A837,'Species Dictionary'!$B$3:$C$851,2,0)="Escape.","Escape","")
)))</f>
        <v/>
      </c>
      <c r="C837" s="35"/>
      <c r="D837" s="36"/>
      <c r="E837" s="37"/>
      <c r="F837" s="38"/>
      <c r="G837" s="39"/>
      <c r="H837" s="40" t="str">
        <f aca="false">IF(ISBLANK(A837), "", VLOOKUP(A837, 'Species Dictionary'!$B$3:$G$851, 6, 0))</f>
        <v/>
      </c>
      <c r="I837" s="41"/>
      <c r="J837" s="42"/>
      <c r="K837" s="43"/>
      <c r="L837" s="44"/>
      <c r="M837" s="45" t="str">
        <f aca="false">IF(ISBLANK(A837), "",
  IF(ISBLANK(lastName), "Enter your name in the 'My Details' sheet",
  TRIM(firstName &amp; " " &amp; initials &amp; " " &amp; lastName)))</f>
        <v/>
      </c>
      <c r="N837" s="46" t="n">
        <v>835</v>
      </c>
    </row>
    <row r="838" customFormat="false" ht="15" hidden="false" customHeight="true" outlineLevel="0" collapsed="false">
      <c r="A838" s="33"/>
      <c r="B838" s="34" t="str">
        <f aca="false">IF($A838="","",IF(OR(ISNUMBER(FIND("BBRC",VLOOKUP($A838,'Species Dictionary'!$B$3:$F$851,5,0))),ISNUMBER(FIND("HOSRP",VLOOKUP($A838,'Species Dictionary'!$B$3:$F$851,5,0)))),"URF req'd",IF(VLOOKUP($A838,'Species Dictionary'!$B$3:$J$851,9,0)="y","Rarity",IF(VLOOKUP($A838,'Species Dictionary'!$B$3:$C$851,2,0)="Escape.","Escape","")
)))</f>
        <v/>
      </c>
      <c r="C838" s="35"/>
      <c r="D838" s="36"/>
      <c r="E838" s="37"/>
      <c r="F838" s="38"/>
      <c r="G838" s="39"/>
      <c r="H838" s="40" t="str">
        <f aca="false">IF(ISBLANK(A838), "", VLOOKUP(A838, 'Species Dictionary'!$B$3:$G$851, 6, 0))</f>
        <v/>
      </c>
      <c r="I838" s="41"/>
      <c r="J838" s="42"/>
      <c r="K838" s="43"/>
      <c r="L838" s="44"/>
      <c r="M838" s="45" t="str">
        <f aca="false">IF(ISBLANK(A838), "",
  IF(ISBLANK(lastName), "Enter your name in the 'My Details' sheet",
  TRIM(firstName &amp; " " &amp; initials &amp; " " &amp; lastName)))</f>
        <v/>
      </c>
      <c r="N838" s="46" t="n">
        <v>836</v>
      </c>
    </row>
    <row r="839" customFormat="false" ht="15" hidden="false" customHeight="true" outlineLevel="0" collapsed="false">
      <c r="A839" s="33"/>
      <c r="B839" s="34" t="str">
        <f aca="false">IF($A839="","",IF(OR(ISNUMBER(FIND("BBRC",VLOOKUP($A839,'Species Dictionary'!$B$3:$F$851,5,0))),ISNUMBER(FIND("HOSRP",VLOOKUP($A839,'Species Dictionary'!$B$3:$F$851,5,0)))),"URF req'd",IF(VLOOKUP($A839,'Species Dictionary'!$B$3:$J$851,9,0)="y","Rarity",IF(VLOOKUP($A839,'Species Dictionary'!$B$3:$C$851,2,0)="Escape.","Escape","")
)))</f>
        <v/>
      </c>
      <c r="C839" s="35"/>
      <c r="D839" s="36"/>
      <c r="E839" s="37"/>
      <c r="F839" s="38"/>
      <c r="G839" s="39"/>
      <c r="H839" s="40" t="str">
        <f aca="false">IF(ISBLANK(A839), "", VLOOKUP(A839, 'Species Dictionary'!$B$3:$G$851, 6, 0))</f>
        <v/>
      </c>
      <c r="I839" s="41"/>
      <c r="J839" s="42"/>
      <c r="K839" s="43"/>
      <c r="L839" s="44"/>
      <c r="M839" s="45" t="str">
        <f aca="false">IF(ISBLANK(A839), "",
  IF(ISBLANK(lastName), "Enter your name in the 'My Details' sheet",
  TRIM(firstName &amp; " " &amp; initials &amp; " " &amp; lastName)))</f>
        <v/>
      </c>
      <c r="N839" s="46" t="n">
        <v>837</v>
      </c>
    </row>
    <row r="840" customFormat="false" ht="15" hidden="false" customHeight="true" outlineLevel="0" collapsed="false">
      <c r="A840" s="33"/>
      <c r="B840" s="34" t="str">
        <f aca="false">IF($A840="","",IF(OR(ISNUMBER(FIND("BBRC",VLOOKUP($A840,'Species Dictionary'!$B$3:$F$851,5,0))),ISNUMBER(FIND("HOSRP",VLOOKUP($A840,'Species Dictionary'!$B$3:$F$851,5,0)))),"URF req'd",IF(VLOOKUP($A840,'Species Dictionary'!$B$3:$J$851,9,0)="y","Rarity",IF(VLOOKUP($A840,'Species Dictionary'!$B$3:$C$851,2,0)="Escape.","Escape","")
)))</f>
        <v/>
      </c>
      <c r="C840" s="35"/>
      <c r="D840" s="36"/>
      <c r="E840" s="37"/>
      <c r="F840" s="38"/>
      <c r="G840" s="39"/>
      <c r="H840" s="40" t="str">
        <f aca="false">IF(ISBLANK(A840), "", VLOOKUP(A840, 'Species Dictionary'!$B$3:$G$851, 6, 0))</f>
        <v/>
      </c>
      <c r="I840" s="41"/>
      <c r="J840" s="42"/>
      <c r="K840" s="43"/>
      <c r="L840" s="44"/>
      <c r="M840" s="45" t="str">
        <f aca="false">IF(ISBLANK(A840), "",
  IF(ISBLANK(lastName), "Enter your name in the 'My Details' sheet",
  TRIM(firstName &amp; " " &amp; initials &amp; " " &amp; lastName)))</f>
        <v/>
      </c>
      <c r="N840" s="46" t="n">
        <v>838</v>
      </c>
    </row>
    <row r="841" customFormat="false" ht="15" hidden="false" customHeight="true" outlineLevel="0" collapsed="false">
      <c r="A841" s="33"/>
      <c r="B841" s="34" t="str">
        <f aca="false">IF($A841="","",IF(OR(ISNUMBER(FIND("BBRC",VLOOKUP($A841,'Species Dictionary'!$B$3:$F$851,5,0))),ISNUMBER(FIND("HOSRP",VLOOKUP($A841,'Species Dictionary'!$B$3:$F$851,5,0)))),"URF req'd",IF(VLOOKUP($A841,'Species Dictionary'!$B$3:$J$851,9,0)="y","Rarity",IF(VLOOKUP($A841,'Species Dictionary'!$B$3:$C$851,2,0)="Escape.","Escape","")
)))</f>
        <v/>
      </c>
      <c r="C841" s="35"/>
      <c r="D841" s="36"/>
      <c r="E841" s="37"/>
      <c r="F841" s="38"/>
      <c r="G841" s="39"/>
      <c r="H841" s="40" t="str">
        <f aca="false">IF(ISBLANK(A841), "", VLOOKUP(A841, 'Species Dictionary'!$B$3:$G$851, 6, 0))</f>
        <v/>
      </c>
      <c r="I841" s="41"/>
      <c r="J841" s="42"/>
      <c r="K841" s="43"/>
      <c r="L841" s="44"/>
      <c r="M841" s="45" t="str">
        <f aca="false">IF(ISBLANK(A841), "",
  IF(ISBLANK(lastName), "Enter your name in the 'My Details' sheet",
  TRIM(firstName &amp; " " &amp; initials &amp; " " &amp; lastName)))</f>
        <v/>
      </c>
      <c r="N841" s="46" t="n">
        <v>839</v>
      </c>
    </row>
    <row r="842" customFormat="false" ht="15" hidden="false" customHeight="true" outlineLevel="0" collapsed="false">
      <c r="A842" s="33"/>
      <c r="B842" s="34" t="str">
        <f aca="false">IF($A842="","",IF(OR(ISNUMBER(FIND("BBRC",VLOOKUP($A842,'Species Dictionary'!$B$3:$F$851,5,0))),ISNUMBER(FIND("HOSRP",VLOOKUP($A842,'Species Dictionary'!$B$3:$F$851,5,0)))),"URF req'd",IF(VLOOKUP($A842,'Species Dictionary'!$B$3:$J$851,9,0)="y","Rarity",IF(VLOOKUP($A842,'Species Dictionary'!$B$3:$C$851,2,0)="Escape.","Escape","")
)))</f>
        <v/>
      </c>
      <c r="C842" s="35"/>
      <c r="D842" s="36"/>
      <c r="E842" s="37"/>
      <c r="F842" s="38"/>
      <c r="G842" s="39"/>
      <c r="H842" s="40" t="str">
        <f aca="false">IF(ISBLANK(A842), "", VLOOKUP(A842, 'Species Dictionary'!$B$3:$G$851, 6, 0))</f>
        <v/>
      </c>
      <c r="I842" s="41"/>
      <c r="J842" s="42"/>
      <c r="K842" s="43"/>
      <c r="L842" s="44"/>
      <c r="M842" s="45" t="str">
        <f aca="false">IF(ISBLANK(A842), "",
  IF(ISBLANK(lastName), "Enter your name in the 'My Details' sheet",
  TRIM(firstName &amp; " " &amp; initials &amp; " " &amp; lastName)))</f>
        <v/>
      </c>
      <c r="N842" s="46" t="n">
        <v>840</v>
      </c>
    </row>
    <row r="843" customFormat="false" ht="15" hidden="false" customHeight="true" outlineLevel="0" collapsed="false">
      <c r="A843" s="33"/>
      <c r="B843" s="34" t="str">
        <f aca="false">IF($A843="","",IF(OR(ISNUMBER(FIND("BBRC",VLOOKUP($A843,'Species Dictionary'!$B$3:$F$851,5,0))),ISNUMBER(FIND("HOSRP",VLOOKUP($A843,'Species Dictionary'!$B$3:$F$851,5,0)))),"URF req'd",IF(VLOOKUP($A843,'Species Dictionary'!$B$3:$J$851,9,0)="y","Rarity",IF(VLOOKUP($A843,'Species Dictionary'!$B$3:$C$851,2,0)="Escape.","Escape","")
)))</f>
        <v/>
      </c>
      <c r="C843" s="35"/>
      <c r="D843" s="36"/>
      <c r="E843" s="37"/>
      <c r="F843" s="38"/>
      <c r="G843" s="39"/>
      <c r="H843" s="40" t="str">
        <f aca="false">IF(ISBLANK(A843), "", VLOOKUP(A843, 'Species Dictionary'!$B$3:$G$851, 6, 0))</f>
        <v/>
      </c>
      <c r="I843" s="41"/>
      <c r="J843" s="42"/>
      <c r="K843" s="43"/>
      <c r="L843" s="44"/>
      <c r="M843" s="45" t="str">
        <f aca="false">IF(ISBLANK(A843), "",
  IF(ISBLANK(lastName), "Enter your name in the 'My Details' sheet",
  TRIM(firstName &amp; " " &amp; initials &amp; " " &amp; lastName)))</f>
        <v/>
      </c>
      <c r="N843" s="46" t="n">
        <v>841</v>
      </c>
    </row>
    <row r="844" customFormat="false" ht="15" hidden="false" customHeight="true" outlineLevel="0" collapsed="false">
      <c r="A844" s="33"/>
      <c r="B844" s="34" t="str">
        <f aca="false">IF($A844="","",IF(OR(ISNUMBER(FIND("BBRC",VLOOKUP($A844,'Species Dictionary'!$B$3:$F$851,5,0))),ISNUMBER(FIND("HOSRP",VLOOKUP($A844,'Species Dictionary'!$B$3:$F$851,5,0)))),"URF req'd",IF(VLOOKUP($A844,'Species Dictionary'!$B$3:$J$851,9,0)="y","Rarity",IF(VLOOKUP($A844,'Species Dictionary'!$B$3:$C$851,2,0)="Escape.","Escape","")
)))</f>
        <v/>
      </c>
      <c r="C844" s="35"/>
      <c r="D844" s="36"/>
      <c r="E844" s="37"/>
      <c r="F844" s="38"/>
      <c r="G844" s="39"/>
      <c r="H844" s="40" t="str">
        <f aca="false">IF(ISBLANK(A844), "", VLOOKUP(A844, 'Species Dictionary'!$B$3:$G$851, 6, 0))</f>
        <v/>
      </c>
      <c r="I844" s="41"/>
      <c r="J844" s="42"/>
      <c r="K844" s="43"/>
      <c r="L844" s="44"/>
      <c r="M844" s="45" t="str">
        <f aca="false">IF(ISBLANK(A844), "",
  IF(ISBLANK(lastName), "Enter your name in the 'My Details' sheet",
  TRIM(firstName &amp; " " &amp; initials &amp; " " &amp; lastName)))</f>
        <v/>
      </c>
      <c r="N844" s="46" t="n">
        <v>842</v>
      </c>
    </row>
    <row r="845" customFormat="false" ht="15" hidden="false" customHeight="true" outlineLevel="0" collapsed="false">
      <c r="A845" s="33"/>
      <c r="B845" s="34" t="str">
        <f aca="false">IF($A845="","",IF(OR(ISNUMBER(FIND("BBRC",VLOOKUP($A845,'Species Dictionary'!$B$3:$F$851,5,0))),ISNUMBER(FIND("HOSRP",VLOOKUP($A845,'Species Dictionary'!$B$3:$F$851,5,0)))),"URF req'd",IF(VLOOKUP($A845,'Species Dictionary'!$B$3:$J$851,9,0)="y","Rarity",IF(VLOOKUP($A845,'Species Dictionary'!$B$3:$C$851,2,0)="Escape.","Escape","")
)))</f>
        <v/>
      </c>
      <c r="C845" s="35"/>
      <c r="D845" s="36"/>
      <c r="E845" s="37"/>
      <c r="F845" s="38"/>
      <c r="G845" s="39"/>
      <c r="H845" s="40" t="str">
        <f aca="false">IF(ISBLANK(A845), "", VLOOKUP(A845, 'Species Dictionary'!$B$3:$G$851, 6, 0))</f>
        <v/>
      </c>
      <c r="I845" s="41"/>
      <c r="J845" s="42"/>
      <c r="K845" s="43"/>
      <c r="L845" s="44"/>
      <c r="M845" s="45" t="str">
        <f aca="false">IF(ISBLANK(A845), "",
  IF(ISBLANK(lastName), "Enter your name in the 'My Details' sheet",
  TRIM(firstName &amp; " " &amp; initials &amp; " " &amp; lastName)))</f>
        <v/>
      </c>
      <c r="N845" s="46" t="n">
        <v>843</v>
      </c>
    </row>
    <row r="846" customFormat="false" ht="15" hidden="false" customHeight="true" outlineLevel="0" collapsed="false">
      <c r="A846" s="33"/>
      <c r="B846" s="34" t="str">
        <f aca="false">IF($A846="","",IF(OR(ISNUMBER(FIND("BBRC",VLOOKUP($A846,'Species Dictionary'!$B$3:$F$851,5,0))),ISNUMBER(FIND("HOSRP",VLOOKUP($A846,'Species Dictionary'!$B$3:$F$851,5,0)))),"URF req'd",IF(VLOOKUP($A846,'Species Dictionary'!$B$3:$J$851,9,0)="y","Rarity",IF(VLOOKUP($A846,'Species Dictionary'!$B$3:$C$851,2,0)="Escape.","Escape","")
)))</f>
        <v/>
      </c>
      <c r="C846" s="35"/>
      <c r="D846" s="36"/>
      <c r="E846" s="37"/>
      <c r="F846" s="38"/>
      <c r="G846" s="39"/>
      <c r="H846" s="40" t="str">
        <f aca="false">IF(ISBLANK(A846), "", VLOOKUP(A846, 'Species Dictionary'!$B$3:$G$851, 6, 0))</f>
        <v/>
      </c>
      <c r="I846" s="41"/>
      <c r="J846" s="42"/>
      <c r="K846" s="43"/>
      <c r="L846" s="44"/>
      <c r="M846" s="45" t="str">
        <f aca="false">IF(ISBLANK(A846), "",
  IF(ISBLANK(lastName), "Enter your name in the 'My Details' sheet",
  TRIM(firstName &amp; " " &amp; initials &amp; " " &amp; lastName)))</f>
        <v/>
      </c>
      <c r="N846" s="46" t="n">
        <v>844</v>
      </c>
    </row>
    <row r="847" customFormat="false" ht="15" hidden="false" customHeight="true" outlineLevel="0" collapsed="false">
      <c r="A847" s="33"/>
      <c r="B847" s="34" t="str">
        <f aca="false">IF($A847="","",IF(OR(ISNUMBER(FIND("BBRC",VLOOKUP($A847,'Species Dictionary'!$B$3:$F$851,5,0))),ISNUMBER(FIND("HOSRP",VLOOKUP($A847,'Species Dictionary'!$B$3:$F$851,5,0)))),"URF req'd",IF(VLOOKUP($A847,'Species Dictionary'!$B$3:$J$851,9,0)="y","Rarity",IF(VLOOKUP($A847,'Species Dictionary'!$B$3:$C$851,2,0)="Escape.","Escape","")
)))</f>
        <v/>
      </c>
      <c r="C847" s="35"/>
      <c r="D847" s="36"/>
      <c r="E847" s="37"/>
      <c r="F847" s="38"/>
      <c r="G847" s="39"/>
      <c r="H847" s="40" t="str">
        <f aca="false">IF(ISBLANK(A847), "", VLOOKUP(A847, 'Species Dictionary'!$B$3:$G$851, 6, 0))</f>
        <v/>
      </c>
      <c r="I847" s="41"/>
      <c r="J847" s="42"/>
      <c r="K847" s="43"/>
      <c r="L847" s="44"/>
      <c r="M847" s="45" t="str">
        <f aca="false">IF(ISBLANK(A847), "",
  IF(ISBLANK(lastName), "Enter your name in the 'My Details' sheet",
  TRIM(firstName &amp; " " &amp; initials &amp; " " &amp; lastName)))</f>
        <v/>
      </c>
      <c r="N847" s="46" t="n">
        <v>845</v>
      </c>
    </row>
    <row r="848" customFormat="false" ht="15" hidden="false" customHeight="true" outlineLevel="0" collapsed="false">
      <c r="A848" s="33"/>
      <c r="B848" s="34" t="str">
        <f aca="false">IF($A848="","",IF(OR(ISNUMBER(FIND("BBRC",VLOOKUP($A848,'Species Dictionary'!$B$3:$F$851,5,0))),ISNUMBER(FIND("HOSRP",VLOOKUP($A848,'Species Dictionary'!$B$3:$F$851,5,0)))),"URF req'd",IF(VLOOKUP($A848,'Species Dictionary'!$B$3:$J$851,9,0)="y","Rarity",IF(VLOOKUP($A848,'Species Dictionary'!$B$3:$C$851,2,0)="Escape.","Escape","")
)))</f>
        <v/>
      </c>
      <c r="C848" s="35"/>
      <c r="D848" s="36"/>
      <c r="E848" s="37"/>
      <c r="F848" s="38"/>
      <c r="G848" s="39"/>
      <c r="H848" s="40" t="str">
        <f aca="false">IF(ISBLANK(A848), "", VLOOKUP(A848, 'Species Dictionary'!$B$3:$G$851, 6, 0))</f>
        <v/>
      </c>
      <c r="I848" s="41"/>
      <c r="J848" s="42"/>
      <c r="K848" s="43"/>
      <c r="L848" s="44"/>
      <c r="M848" s="45" t="str">
        <f aca="false">IF(ISBLANK(A848), "",
  IF(ISBLANK(lastName), "Enter your name in the 'My Details' sheet",
  TRIM(firstName &amp; " " &amp; initials &amp; " " &amp; lastName)))</f>
        <v/>
      </c>
      <c r="N848" s="46" t="n">
        <v>846</v>
      </c>
    </row>
    <row r="849" customFormat="false" ht="15" hidden="false" customHeight="true" outlineLevel="0" collapsed="false">
      <c r="A849" s="33"/>
      <c r="B849" s="34" t="str">
        <f aca="false">IF($A849="","",IF(OR(ISNUMBER(FIND("BBRC",VLOOKUP($A849,'Species Dictionary'!$B$3:$F$851,5,0))),ISNUMBER(FIND("HOSRP",VLOOKUP($A849,'Species Dictionary'!$B$3:$F$851,5,0)))),"URF req'd",IF(VLOOKUP($A849,'Species Dictionary'!$B$3:$J$851,9,0)="y","Rarity",IF(VLOOKUP($A849,'Species Dictionary'!$B$3:$C$851,2,0)="Escape.","Escape","")
)))</f>
        <v/>
      </c>
      <c r="C849" s="35"/>
      <c r="D849" s="36"/>
      <c r="E849" s="37"/>
      <c r="F849" s="38"/>
      <c r="G849" s="39"/>
      <c r="H849" s="40" t="str">
        <f aca="false">IF(ISBLANK(A849), "", VLOOKUP(A849, 'Species Dictionary'!$B$3:$G$851, 6, 0))</f>
        <v/>
      </c>
      <c r="I849" s="41"/>
      <c r="J849" s="42"/>
      <c r="K849" s="43"/>
      <c r="L849" s="44"/>
      <c r="M849" s="45" t="str">
        <f aca="false">IF(ISBLANK(A849), "",
  IF(ISBLANK(lastName), "Enter your name in the 'My Details' sheet",
  TRIM(firstName &amp; " " &amp; initials &amp; " " &amp; lastName)))</f>
        <v/>
      </c>
      <c r="N849" s="46" t="n">
        <v>847</v>
      </c>
    </row>
    <row r="850" customFormat="false" ht="15" hidden="false" customHeight="true" outlineLevel="0" collapsed="false">
      <c r="A850" s="33"/>
      <c r="B850" s="34" t="str">
        <f aca="false">IF($A850="","",IF(OR(ISNUMBER(FIND("BBRC",VLOOKUP($A850,'Species Dictionary'!$B$3:$F$851,5,0))),ISNUMBER(FIND("HOSRP",VLOOKUP($A850,'Species Dictionary'!$B$3:$F$851,5,0)))),"URF req'd",IF(VLOOKUP($A850,'Species Dictionary'!$B$3:$J$851,9,0)="y","Rarity",IF(VLOOKUP($A850,'Species Dictionary'!$B$3:$C$851,2,0)="Escape.","Escape","")
)))</f>
        <v/>
      </c>
      <c r="C850" s="35"/>
      <c r="D850" s="36"/>
      <c r="E850" s="37"/>
      <c r="F850" s="38"/>
      <c r="G850" s="39"/>
      <c r="H850" s="40" t="str">
        <f aca="false">IF(ISBLANK(A850), "", VLOOKUP(A850, 'Species Dictionary'!$B$3:$G$851, 6, 0))</f>
        <v/>
      </c>
      <c r="I850" s="41"/>
      <c r="J850" s="42"/>
      <c r="K850" s="43"/>
      <c r="L850" s="44"/>
      <c r="M850" s="45" t="str">
        <f aca="false">IF(ISBLANK(A850), "",
  IF(ISBLANK(lastName), "Enter your name in the 'My Details' sheet",
  TRIM(firstName &amp; " " &amp; initials &amp; " " &amp; lastName)))</f>
        <v/>
      </c>
      <c r="N850" s="46" t="n">
        <v>848</v>
      </c>
    </row>
    <row r="851" customFormat="false" ht="15" hidden="false" customHeight="true" outlineLevel="0" collapsed="false">
      <c r="A851" s="33"/>
      <c r="B851" s="34" t="str">
        <f aca="false">IF($A851="","",IF(OR(ISNUMBER(FIND("BBRC",VLOOKUP($A851,'Species Dictionary'!$B$3:$F$851,5,0))),ISNUMBER(FIND("HOSRP",VLOOKUP($A851,'Species Dictionary'!$B$3:$F$851,5,0)))),"URF req'd",IF(VLOOKUP($A851,'Species Dictionary'!$B$3:$J$851,9,0)="y","Rarity",IF(VLOOKUP($A851,'Species Dictionary'!$B$3:$C$851,2,0)="Escape.","Escape","")
)))</f>
        <v/>
      </c>
      <c r="C851" s="35"/>
      <c r="D851" s="36"/>
      <c r="E851" s="37"/>
      <c r="F851" s="38"/>
      <c r="G851" s="39"/>
      <c r="H851" s="40" t="str">
        <f aca="false">IF(ISBLANK(A851), "", VLOOKUP(A851, 'Species Dictionary'!$B$3:$G$851, 6, 0))</f>
        <v/>
      </c>
      <c r="I851" s="41"/>
      <c r="J851" s="42"/>
      <c r="K851" s="43"/>
      <c r="L851" s="44"/>
      <c r="M851" s="45" t="str">
        <f aca="false">IF(ISBLANK(A851), "",
  IF(ISBLANK(lastName), "Enter your name in the 'My Details' sheet",
  TRIM(firstName &amp; " " &amp; initials &amp; " " &amp; lastName)))</f>
        <v/>
      </c>
      <c r="N851" s="46" t="n">
        <v>849</v>
      </c>
    </row>
    <row r="852" customFormat="false" ht="15" hidden="false" customHeight="true" outlineLevel="0" collapsed="false">
      <c r="A852" s="33"/>
      <c r="B852" s="34" t="str">
        <f aca="false">IF($A852="","",IF(OR(ISNUMBER(FIND("BBRC",VLOOKUP($A852,'Species Dictionary'!$B$3:$F$851,5,0))),ISNUMBER(FIND("HOSRP",VLOOKUP($A852,'Species Dictionary'!$B$3:$F$851,5,0)))),"URF req'd",IF(VLOOKUP($A852,'Species Dictionary'!$B$3:$J$851,9,0)="y","Rarity",IF(VLOOKUP($A852,'Species Dictionary'!$B$3:$C$851,2,0)="Escape.","Escape","")
)))</f>
        <v/>
      </c>
      <c r="C852" s="35"/>
      <c r="D852" s="36"/>
      <c r="E852" s="37"/>
      <c r="F852" s="38"/>
      <c r="G852" s="39"/>
      <c r="H852" s="40" t="str">
        <f aca="false">IF(ISBLANK(A852), "", VLOOKUP(A852, 'Species Dictionary'!$B$3:$G$851, 6, 0))</f>
        <v/>
      </c>
      <c r="I852" s="41"/>
      <c r="J852" s="42"/>
      <c r="K852" s="43"/>
      <c r="L852" s="44"/>
      <c r="M852" s="45" t="str">
        <f aca="false">IF(ISBLANK(A852), "",
  IF(ISBLANK(lastName), "Enter your name in the 'My Details' sheet",
  TRIM(firstName &amp; " " &amp; initials &amp; " " &amp; lastName)))</f>
        <v/>
      </c>
      <c r="N852" s="46" t="n">
        <v>850</v>
      </c>
    </row>
    <row r="853" customFormat="false" ht="15" hidden="false" customHeight="true" outlineLevel="0" collapsed="false">
      <c r="A853" s="33"/>
      <c r="B853" s="34" t="str">
        <f aca="false">IF($A853="","",IF(OR(ISNUMBER(FIND("BBRC",VLOOKUP($A853,'Species Dictionary'!$B$3:$F$851,5,0))),ISNUMBER(FIND("HOSRP",VLOOKUP($A853,'Species Dictionary'!$B$3:$F$851,5,0)))),"URF req'd",IF(VLOOKUP($A853,'Species Dictionary'!$B$3:$J$851,9,0)="y","Rarity",IF(VLOOKUP($A853,'Species Dictionary'!$B$3:$C$851,2,0)="Escape.","Escape","")
)))</f>
        <v/>
      </c>
      <c r="C853" s="35"/>
      <c r="D853" s="36"/>
      <c r="E853" s="37"/>
      <c r="F853" s="38"/>
      <c r="G853" s="39"/>
      <c r="H853" s="40" t="str">
        <f aca="false">IF(ISBLANK(A853), "", VLOOKUP(A853, 'Species Dictionary'!$B$3:$G$851, 6, 0))</f>
        <v/>
      </c>
      <c r="I853" s="41"/>
      <c r="J853" s="42"/>
      <c r="K853" s="43"/>
      <c r="L853" s="44"/>
      <c r="M853" s="45" t="str">
        <f aca="false">IF(ISBLANK(A853), "",
  IF(ISBLANK(lastName), "Enter your name in the 'My Details' sheet",
  TRIM(firstName &amp; " " &amp; initials &amp; " " &amp; lastName)))</f>
        <v/>
      </c>
      <c r="N853" s="46" t="n">
        <v>851</v>
      </c>
    </row>
    <row r="854" customFormat="false" ht="15" hidden="false" customHeight="true" outlineLevel="0" collapsed="false">
      <c r="A854" s="33"/>
      <c r="B854" s="34" t="str">
        <f aca="false">IF($A854="","",IF(OR(ISNUMBER(FIND("BBRC",VLOOKUP($A854,'Species Dictionary'!$B$3:$F$851,5,0))),ISNUMBER(FIND("HOSRP",VLOOKUP($A854,'Species Dictionary'!$B$3:$F$851,5,0)))),"URF req'd",IF(VLOOKUP($A854,'Species Dictionary'!$B$3:$J$851,9,0)="y","Rarity",IF(VLOOKUP($A854,'Species Dictionary'!$B$3:$C$851,2,0)="Escape.","Escape","")
)))</f>
        <v/>
      </c>
      <c r="C854" s="35"/>
      <c r="D854" s="36"/>
      <c r="E854" s="37"/>
      <c r="F854" s="38"/>
      <c r="G854" s="39"/>
      <c r="H854" s="40" t="str">
        <f aca="false">IF(ISBLANK(A854), "", VLOOKUP(A854, 'Species Dictionary'!$B$3:$G$851, 6, 0))</f>
        <v/>
      </c>
      <c r="I854" s="41"/>
      <c r="J854" s="42"/>
      <c r="K854" s="43"/>
      <c r="L854" s="44"/>
      <c r="M854" s="45" t="str">
        <f aca="false">IF(ISBLANK(A854), "",
  IF(ISBLANK(lastName), "Enter your name in the 'My Details' sheet",
  TRIM(firstName &amp; " " &amp; initials &amp; " " &amp; lastName)))</f>
        <v/>
      </c>
      <c r="N854" s="46" t="n">
        <v>852</v>
      </c>
    </row>
    <row r="855" customFormat="false" ht="15" hidden="false" customHeight="true" outlineLevel="0" collapsed="false">
      <c r="A855" s="33"/>
      <c r="B855" s="34" t="str">
        <f aca="false">IF($A855="","",IF(OR(ISNUMBER(FIND("BBRC",VLOOKUP($A855,'Species Dictionary'!$B$3:$F$851,5,0))),ISNUMBER(FIND("HOSRP",VLOOKUP($A855,'Species Dictionary'!$B$3:$F$851,5,0)))),"URF req'd",IF(VLOOKUP($A855,'Species Dictionary'!$B$3:$J$851,9,0)="y","Rarity",IF(VLOOKUP($A855,'Species Dictionary'!$B$3:$C$851,2,0)="Escape.","Escape","")
)))</f>
        <v/>
      </c>
      <c r="C855" s="35"/>
      <c r="D855" s="36"/>
      <c r="E855" s="37"/>
      <c r="F855" s="38"/>
      <c r="G855" s="39"/>
      <c r="H855" s="40" t="str">
        <f aca="false">IF(ISBLANK(A855), "", VLOOKUP(A855, 'Species Dictionary'!$B$3:$G$851, 6, 0))</f>
        <v/>
      </c>
      <c r="I855" s="41"/>
      <c r="J855" s="42"/>
      <c r="K855" s="43"/>
      <c r="L855" s="44"/>
      <c r="M855" s="45" t="str">
        <f aca="false">IF(ISBLANK(A855), "",
  IF(ISBLANK(lastName), "Enter your name in the 'My Details' sheet",
  TRIM(firstName &amp; " " &amp; initials &amp; " " &amp; lastName)))</f>
        <v/>
      </c>
      <c r="N855" s="46" t="n">
        <v>853</v>
      </c>
    </row>
    <row r="856" customFormat="false" ht="15" hidden="false" customHeight="true" outlineLevel="0" collapsed="false">
      <c r="A856" s="33"/>
      <c r="B856" s="34" t="str">
        <f aca="false">IF($A856="","",IF(OR(ISNUMBER(FIND("BBRC",VLOOKUP($A856,'Species Dictionary'!$B$3:$F$851,5,0))),ISNUMBER(FIND("HOSRP",VLOOKUP($A856,'Species Dictionary'!$B$3:$F$851,5,0)))),"URF req'd",IF(VLOOKUP($A856,'Species Dictionary'!$B$3:$J$851,9,0)="y","Rarity",IF(VLOOKUP($A856,'Species Dictionary'!$B$3:$C$851,2,0)="Escape.","Escape","")
)))</f>
        <v/>
      </c>
      <c r="C856" s="35"/>
      <c r="D856" s="36"/>
      <c r="E856" s="37"/>
      <c r="F856" s="38"/>
      <c r="G856" s="39"/>
      <c r="H856" s="40" t="str">
        <f aca="false">IF(ISBLANK(A856), "", VLOOKUP(A856, 'Species Dictionary'!$B$3:$G$851, 6, 0))</f>
        <v/>
      </c>
      <c r="I856" s="41"/>
      <c r="J856" s="42"/>
      <c r="K856" s="43"/>
      <c r="L856" s="44"/>
      <c r="M856" s="45" t="str">
        <f aca="false">IF(ISBLANK(A856), "",
  IF(ISBLANK(lastName), "Enter your name in the 'My Details' sheet",
  TRIM(firstName &amp; " " &amp; initials &amp; " " &amp; lastName)))</f>
        <v/>
      </c>
      <c r="N856" s="46" t="n">
        <v>854</v>
      </c>
    </row>
    <row r="857" customFormat="false" ht="15" hidden="false" customHeight="true" outlineLevel="0" collapsed="false">
      <c r="A857" s="33"/>
      <c r="B857" s="34" t="str">
        <f aca="false">IF($A857="","",IF(OR(ISNUMBER(FIND("BBRC",VLOOKUP($A857,'Species Dictionary'!$B$3:$F$851,5,0))),ISNUMBER(FIND("HOSRP",VLOOKUP($A857,'Species Dictionary'!$B$3:$F$851,5,0)))),"URF req'd",IF(VLOOKUP($A857,'Species Dictionary'!$B$3:$J$851,9,0)="y","Rarity",IF(VLOOKUP($A857,'Species Dictionary'!$B$3:$C$851,2,0)="Escape.","Escape","")
)))</f>
        <v/>
      </c>
      <c r="C857" s="35"/>
      <c r="D857" s="36"/>
      <c r="E857" s="37"/>
      <c r="F857" s="38"/>
      <c r="G857" s="39"/>
      <c r="H857" s="40" t="str">
        <f aca="false">IF(ISBLANK(A857), "", VLOOKUP(A857, 'Species Dictionary'!$B$3:$G$851, 6, 0))</f>
        <v/>
      </c>
      <c r="I857" s="41"/>
      <c r="J857" s="42"/>
      <c r="K857" s="43"/>
      <c r="L857" s="44"/>
      <c r="M857" s="45" t="str">
        <f aca="false">IF(ISBLANK(A857), "",
  IF(ISBLANK(lastName), "Enter your name in the 'My Details' sheet",
  TRIM(firstName &amp; " " &amp; initials &amp; " " &amp; lastName)))</f>
        <v/>
      </c>
      <c r="N857" s="46" t="n">
        <v>855</v>
      </c>
    </row>
    <row r="858" customFormat="false" ht="15" hidden="false" customHeight="true" outlineLevel="0" collapsed="false">
      <c r="A858" s="33"/>
      <c r="B858" s="34" t="str">
        <f aca="false">IF($A858="","",IF(OR(ISNUMBER(FIND("BBRC",VLOOKUP($A858,'Species Dictionary'!$B$3:$F$851,5,0))),ISNUMBER(FIND("HOSRP",VLOOKUP($A858,'Species Dictionary'!$B$3:$F$851,5,0)))),"URF req'd",IF(VLOOKUP($A858,'Species Dictionary'!$B$3:$J$851,9,0)="y","Rarity",IF(VLOOKUP($A858,'Species Dictionary'!$B$3:$C$851,2,0)="Escape.","Escape","")
)))</f>
        <v/>
      </c>
      <c r="C858" s="35"/>
      <c r="D858" s="36"/>
      <c r="E858" s="37"/>
      <c r="F858" s="38"/>
      <c r="G858" s="39"/>
      <c r="H858" s="40" t="str">
        <f aca="false">IF(ISBLANK(A858), "", VLOOKUP(A858, 'Species Dictionary'!$B$3:$G$851, 6, 0))</f>
        <v/>
      </c>
      <c r="I858" s="41"/>
      <c r="J858" s="42"/>
      <c r="K858" s="43"/>
      <c r="L858" s="44"/>
      <c r="M858" s="45" t="str">
        <f aca="false">IF(ISBLANK(A858), "",
  IF(ISBLANK(lastName), "Enter your name in the 'My Details' sheet",
  TRIM(firstName &amp; " " &amp; initials &amp; " " &amp; lastName)))</f>
        <v/>
      </c>
      <c r="N858" s="46" t="n">
        <v>856</v>
      </c>
    </row>
    <row r="859" customFormat="false" ht="15" hidden="false" customHeight="true" outlineLevel="0" collapsed="false">
      <c r="A859" s="33"/>
      <c r="B859" s="34" t="str">
        <f aca="false">IF($A859="","",IF(OR(ISNUMBER(FIND("BBRC",VLOOKUP($A859,'Species Dictionary'!$B$3:$F$851,5,0))),ISNUMBER(FIND("HOSRP",VLOOKUP($A859,'Species Dictionary'!$B$3:$F$851,5,0)))),"URF req'd",IF(VLOOKUP($A859,'Species Dictionary'!$B$3:$J$851,9,0)="y","Rarity",IF(VLOOKUP($A859,'Species Dictionary'!$B$3:$C$851,2,0)="Escape.","Escape","")
)))</f>
        <v/>
      </c>
      <c r="C859" s="35"/>
      <c r="D859" s="36"/>
      <c r="E859" s="37"/>
      <c r="F859" s="38"/>
      <c r="G859" s="39"/>
      <c r="H859" s="40" t="str">
        <f aca="false">IF(ISBLANK(A859), "", VLOOKUP(A859, 'Species Dictionary'!$B$3:$G$851, 6, 0))</f>
        <v/>
      </c>
      <c r="I859" s="41"/>
      <c r="J859" s="42"/>
      <c r="K859" s="43"/>
      <c r="L859" s="44"/>
      <c r="M859" s="45" t="str">
        <f aca="false">IF(ISBLANK(A859), "",
  IF(ISBLANK(lastName), "Enter your name in the 'My Details' sheet",
  TRIM(firstName &amp; " " &amp; initials &amp; " " &amp; lastName)))</f>
        <v/>
      </c>
      <c r="N859" s="46" t="n">
        <v>857</v>
      </c>
    </row>
    <row r="860" customFormat="false" ht="15" hidden="false" customHeight="true" outlineLevel="0" collapsed="false">
      <c r="A860" s="33"/>
      <c r="B860" s="34" t="str">
        <f aca="false">IF($A860="","",IF(OR(ISNUMBER(FIND("BBRC",VLOOKUP($A860,'Species Dictionary'!$B$3:$F$851,5,0))),ISNUMBER(FIND("HOSRP",VLOOKUP($A860,'Species Dictionary'!$B$3:$F$851,5,0)))),"URF req'd",IF(VLOOKUP($A860,'Species Dictionary'!$B$3:$J$851,9,0)="y","Rarity",IF(VLOOKUP($A860,'Species Dictionary'!$B$3:$C$851,2,0)="Escape.","Escape","")
)))</f>
        <v/>
      </c>
      <c r="C860" s="35"/>
      <c r="D860" s="36"/>
      <c r="E860" s="37"/>
      <c r="F860" s="38"/>
      <c r="G860" s="39"/>
      <c r="H860" s="40" t="str">
        <f aca="false">IF(ISBLANK(A860), "", VLOOKUP(A860, 'Species Dictionary'!$B$3:$G$851, 6, 0))</f>
        <v/>
      </c>
      <c r="I860" s="41"/>
      <c r="J860" s="42"/>
      <c r="K860" s="43"/>
      <c r="L860" s="44"/>
      <c r="M860" s="45" t="str">
        <f aca="false">IF(ISBLANK(A860), "",
  IF(ISBLANK(lastName), "Enter your name in the 'My Details' sheet",
  TRIM(firstName &amp; " " &amp; initials &amp; " " &amp; lastName)))</f>
        <v/>
      </c>
      <c r="N860" s="46" t="n">
        <v>858</v>
      </c>
    </row>
    <row r="861" customFormat="false" ht="15" hidden="false" customHeight="true" outlineLevel="0" collapsed="false">
      <c r="A861" s="33"/>
      <c r="B861" s="34" t="str">
        <f aca="false">IF($A861="","",IF(OR(ISNUMBER(FIND("BBRC",VLOOKUP($A861,'Species Dictionary'!$B$3:$F$851,5,0))),ISNUMBER(FIND("HOSRP",VLOOKUP($A861,'Species Dictionary'!$B$3:$F$851,5,0)))),"URF req'd",IF(VLOOKUP($A861,'Species Dictionary'!$B$3:$J$851,9,0)="y","Rarity",IF(VLOOKUP($A861,'Species Dictionary'!$B$3:$C$851,2,0)="Escape.","Escape","")
)))</f>
        <v/>
      </c>
      <c r="C861" s="35"/>
      <c r="D861" s="36"/>
      <c r="E861" s="37"/>
      <c r="F861" s="38"/>
      <c r="G861" s="39"/>
      <c r="H861" s="40" t="str">
        <f aca="false">IF(ISBLANK(A861), "", VLOOKUP(A861, 'Species Dictionary'!$B$3:$G$851, 6, 0))</f>
        <v/>
      </c>
      <c r="I861" s="41"/>
      <c r="J861" s="42"/>
      <c r="K861" s="43"/>
      <c r="L861" s="44"/>
      <c r="M861" s="45" t="str">
        <f aca="false">IF(ISBLANK(A861), "",
  IF(ISBLANK(lastName), "Enter your name in the 'My Details' sheet",
  TRIM(firstName &amp; " " &amp; initials &amp; " " &amp; lastName)))</f>
        <v/>
      </c>
      <c r="N861" s="46" t="n">
        <v>859</v>
      </c>
    </row>
    <row r="862" customFormat="false" ht="15" hidden="false" customHeight="true" outlineLevel="0" collapsed="false">
      <c r="A862" s="33"/>
      <c r="B862" s="34" t="str">
        <f aca="false">IF($A862="","",IF(OR(ISNUMBER(FIND("BBRC",VLOOKUP($A862,'Species Dictionary'!$B$3:$F$851,5,0))),ISNUMBER(FIND("HOSRP",VLOOKUP($A862,'Species Dictionary'!$B$3:$F$851,5,0)))),"URF req'd",IF(VLOOKUP($A862,'Species Dictionary'!$B$3:$J$851,9,0)="y","Rarity",IF(VLOOKUP($A862,'Species Dictionary'!$B$3:$C$851,2,0)="Escape.","Escape","")
)))</f>
        <v/>
      </c>
      <c r="C862" s="35"/>
      <c r="D862" s="36"/>
      <c r="E862" s="37"/>
      <c r="F862" s="38"/>
      <c r="G862" s="39"/>
      <c r="H862" s="40" t="str">
        <f aca="false">IF(ISBLANK(A862), "", VLOOKUP(A862, 'Species Dictionary'!$B$3:$G$851, 6, 0))</f>
        <v/>
      </c>
      <c r="I862" s="41"/>
      <c r="J862" s="42"/>
      <c r="K862" s="43"/>
      <c r="L862" s="44"/>
      <c r="M862" s="45" t="str">
        <f aca="false">IF(ISBLANK(A862), "",
  IF(ISBLANK(lastName), "Enter your name in the 'My Details' sheet",
  TRIM(firstName &amp; " " &amp; initials &amp; " " &amp; lastName)))</f>
        <v/>
      </c>
      <c r="N862" s="46" t="n">
        <v>860</v>
      </c>
    </row>
    <row r="863" customFormat="false" ht="15" hidden="false" customHeight="true" outlineLevel="0" collapsed="false">
      <c r="A863" s="33"/>
      <c r="B863" s="34" t="str">
        <f aca="false">IF($A863="","",IF(OR(ISNUMBER(FIND("BBRC",VLOOKUP($A863,'Species Dictionary'!$B$3:$F$851,5,0))),ISNUMBER(FIND("HOSRP",VLOOKUP($A863,'Species Dictionary'!$B$3:$F$851,5,0)))),"URF req'd",IF(VLOOKUP($A863,'Species Dictionary'!$B$3:$J$851,9,0)="y","Rarity",IF(VLOOKUP($A863,'Species Dictionary'!$B$3:$C$851,2,0)="Escape.","Escape","")
)))</f>
        <v/>
      </c>
      <c r="C863" s="35"/>
      <c r="D863" s="36"/>
      <c r="E863" s="37"/>
      <c r="F863" s="38"/>
      <c r="G863" s="39"/>
      <c r="H863" s="40" t="str">
        <f aca="false">IF(ISBLANK(A863), "", VLOOKUP(A863, 'Species Dictionary'!$B$3:$G$851, 6, 0))</f>
        <v/>
      </c>
      <c r="I863" s="41"/>
      <c r="J863" s="42"/>
      <c r="K863" s="43"/>
      <c r="L863" s="44"/>
      <c r="M863" s="45" t="str">
        <f aca="false">IF(ISBLANK(A863), "",
  IF(ISBLANK(lastName), "Enter your name in the 'My Details' sheet",
  TRIM(firstName &amp; " " &amp; initials &amp; " " &amp; lastName)))</f>
        <v/>
      </c>
      <c r="N863" s="46" t="n">
        <v>861</v>
      </c>
    </row>
    <row r="864" customFormat="false" ht="15" hidden="false" customHeight="true" outlineLevel="0" collapsed="false">
      <c r="A864" s="33"/>
      <c r="B864" s="34" t="str">
        <f aca="false">IF($A864="","",IF(OR(ISNUMBER(FIND("BBRC",VLOOKUP($A864,'Species Dictionary'!$B$3:$F$851,5,0))),ISNUMBER(FIND("HOSRP",VLOOKUP($A864,'Species Dictionary'!$B$3:$F$851,5,0)))),"URF req'd",IF(VLOOKUP($A864,'Species Dictionary'!$B$3:$J$851,9,0)="y","Rarity",IF(VLOOKUP($A864,'Species Dictionary'!$B$3:$C$851,2,0)="Escape.","Escape","")
)))</f>
        <v/>
      </c>
      <c r="C864" s="35"/>
      <c r="D864" s="36"/>
      <c r="E864" s="37"/>
      <c r="F864" s="38"/>
      <c r="G864" s="39"/>
      <c r="H864" s="40" t="str">
        <f aca="false">IF(ISBLANK(A864), "", VLOOKUP(A864, 'Species Dictionary'!$B$3:$G$851, 6, 0))</f>
        <v/>
      </c>
      <c r="I864" s="41"/>
      <c r="J864" s="42"/>
      <c r="K864" s="43"/>
      <c r="L864" s="44"/>
      <c r="M864" s="45" t="str">
        <f aca="false">IF(ISBLANK(A864), "",
  IF(ISBLANK(lastName), "Enter your name in the 'My Details' sheet",
  TRIM(firstName &amp; " " &amp; initials &amp; " " &amp; lastName)))</f>
        <v/>
      </c>
      <c r="N864" s="46" t="n">
        <v>862</v>
      </c>
    </row>
    <row r="865" customFormat="false" ht="15" hidden="false" customHeight="true" outlineLevel="0" collapsed="false">
      <c r="A865" s="33"/>
      <c r="B865" s="34" t="str">
        <f aca="false">IF($A865="","",IF(OR(ISNUMBER(FIND("BBRC",VLOOKUP($A865,'Species Dictionary'!$B$3:$F$851,5,0))),ISNUMBER(FIND("HOSRP",VLOOKUP($A865,'Species Dictionary'!$B$3:$F$851,5,0)))),"URF req'd",IF(VLOOKUP($A865,'Species Dictionary'!$B$3:$J$851,9,0)="y","Rarity",IF(VLOOKUP($A865,'Species Dictionary'!$B$3:$C$851,2,0)="Escape.","Escape","")
)))</f>
        <v/>
      </c>
      <c r="C865" s="35"/>
      <c r="D865" s="36"/>
      <c r="E865" s="37"/>
      <c r="F865" s="38"/>
      <c r="G865" s="39"/>
      <c r="H865" s="40" t="str">
        <f aca="false">IF(ISBLANK(A865), "", VLOOKUP(A865, 'Species Dictionary'!$B$3:$G$851, 6, 0))</f>
        <v/>
      </c>
      <c r="I865" s="41"/>
      <c r="J865" s="42"/>
      <c r="K865" s="43"/>
      <c r="L865" s="44"/>
      <c r="M865" s="45" t="str">
        <f aca="false">IF(ISBLANK(A865), "",
  IF(ISBLANK(lastName), "Enter your name in the 'My Details' sheet",
  TRIM(firstName &amp; " " &amp; initials &amp; " " &amp; lastName)))</f>
        <v/>
      </c>
      <c r="N865" s="46" t="n">
        <v>863</v>
      </c>
    </row>
    <row r="866" customFormat="false" ht="15" hidden="false" customHeight="true" outlineLevel="0" collapsed="false">
      <c r="A866" s="33"/>
      <c r="B866" s="34" t="str">
        <f aca="false">IF($A866="","",IF(OR(ISNUMBER(FIND("BBRC",VLOOKUP($A866,'Species Dictionary'!$B$3:$F$851,5,0))),ISNUMBER(FIND("HOSRP",VLOOKUP($A866,'Species Dictionary'!$B$3:$F$851,5,0)))),"URF req'd",IF(VLOOKUP($A866,'Species Dictionary'!$B$3:$J$851,9,0)="y","Rarity",IF(VLOOKUP($A866,'Species Dictionary'!$B$3:$C$851,2,0)="Escape.","Escape","")
)))</f>
        <v/>
      </c>
      <c r="C866" s="35"/>
      <c r="D866" s="36"/>
      <c r="E866" s="37"/>
      <c r="F866" s="38"/>
      <c r="G866" s="39"/>
      <c r="H866" s="40" t="str">
        <f aca="false">IF(ISBLANK(A866), "", VLOOKUP(A866, 'Species Dictionary'!$B$3:$G$851, 6, 0))</f>
        <v/>
      </c>
      <c r="I866" s="41"/>
      <c r="J866" s="42"/>
      <c r="K866" s="43"/>
      <c r="L866" s="44"/>
      <c r="M866" s="45" t="str">
        <f aca="false">IF(ISBLANK(A866), "",
  IF(ISBLANK(lastName), "Enter your name in the 'My Details' sheet",
  TRIM(firstName &amp; " " &amp; initials &amp; " " &amp; lastName)))</f>
        <v/>
      </c>
      <c r="N866" s="46" t="n">
        <v>864</v>
      </c>
    </row>
    <row r="867" customFormat="false" ht="15" hidden="false" customHeight="true" outlineLevel="0" collapsed="false">
      <c r="A867" s="33"/>
      <c r="B867" s="34" t="str">
        <f aca="false">IF($A867="","",IF(OR(ISNUMBER(FIND("BBRC",VLOOKUP($A867,'Species Dictionary'!$B$3:$F$851,5,0))),ISNUMBER(FIND("HOSRP",VLOOKUP($A867,'Species Dictionary'!$B$3:$F$851,5,0)))),"URF req'd",IF(VLOOKUP($A867,'Species Dictionary'!$B$3:$J$851,9,0)="y","Rarity",IF(VLOOKUP($A867,'Species Dictionary'!$B$3:$C$851,2,0)="Escape.","Escape","")
)))</f>
        <v/>
      </c>
      <c r="C867" s="35"/>
      <c r="D867" s="36"/>
      <c r="E867" s="37"/>
      <c r="F867" s="38"/>
      <c r="G867" s="39"/>
      <c r="H867" s="40" t="str">
        <f aca="false">IF(ISBLANK(A867), "", VLOOKUP(A867, 'Species Dictionary'!$B$3:$G$851, 6, 0))</f>
        <v/>
      </c>
      <c r="I867" s="41"/>
      <c r="J867" s="42"/>
      <c r="K867" s="43"/>
      <c r="L867" s="44"/>
      <c r="M867" s="45" t="str">
        <f aca="false">IF(ISBLANK(A867), "",
  IF(ISBLANK(lastName), "Enter your name in the 'My Details' sheet",
  TRIM(firstName &amp; " " &amp; initials &amp; " " &amp; lastName)))</f>
        <v/>
      </c>
      <c r="N867" s="46" t="n">
        <v>865</v>
      </c>
    </row>
    <row r="868" customFormat="false" ht="15" hidden="false" customHeight="true" outlineLevel="0" collapsed="false">
      <c r="A868" s="33"/>
      <c r="B868" s="34" t="str">
        <f aca="false">IF($A868="","",IF(OR(ISNUMBER(FIND("BBRC",VLOOKUP($A868,'Species Dictionary'!$B$3:$F$851,5,0))),ISNUMBER(FIND("HOSRP",VLOOKUP($A868,'Species Dictionary'!$B$3:$F$851,5,0)))),"URF req'd",IF(VLOOKUP($A868,'Species Dictionary'!$B$3:$J$851,9,0)="y","Rarity",IF(VLOOKUP($A868,'Species Dictionary'!$B$3:$C$851,2,0)="Escape.","Escape","")
)))</f>
        <v/>
      </c>
      <c r="C868" s="35"/>
      <c r="D868" s="36"/>
      <c r="E868" s="37"/>
      <c r="F868" s="38"/>
      <c r="G868" s="39"/>
      <c r="H868" s="40" t="str">
        <f aca="false">IF(ISBLANK(A868), "", VLOOKUP(A868, 'Species Dictionary'!$B$3:$G$851, 6, 0))</f>
        <v/>
      </c>
      <c r="I868" s="41"/>
      <c r="J868" s="42"/>
      <c r="K868" s="43"/>
      <c r="L868" s="44"/>
      <c r="M868" s="45" t="str">
        <f aca="false">IF(ISBLANK(A868), "",
  IF(ISBLANK(lastName), "Enter your name in the 'My Details' sheet",
  TRIM(firstName &amp; " " &amp; initials &amp; " " &amp; lastName)))</f>
        <v/>
      </c>
      <c r="N868" s="46" t="n">
        <v>866</v>
      </c>
    </row>
    <row r="869" customFormat="false" ht="15" hidden="false" customHeight="true" outlineLevel="0" collapsed="false">
      <c r="A869" s="33"/>
      <c r="B869" s="34" t="str">
        <f aca="false">IF($A869="","",IF(OR(ISNUMBER(FIND("BBRC",VLOOKUP($A869,'Species Dictionary'!$B$3:$F$851,5,0))),ISNUMBER(FIND("HOSRP",VLOOKUP($A869,'Species Dictionary'!$B$3:$F$851,5,0)))),"URF req'd",IF(VLOOKUP($A869,'Species Dictionary'!$B$3:$J$851,9,0)="y","Rarity",IF(VLOOKUP($A869,'Species Dictionary'!$B$3:$C$851,2,0)="Escape.","Escape","")
)))</f>
        <v/>
      </c>
      <c r="C869" s="35"/>
      <c r="D869" s="36"/>
      <c r="E869" s="37"/>
      <c r="F869" s="38"/>
      <c r="G869" s="39"/>
      <c r="H869" s="40" t="str">
        <f aca="false">IF(ISBLANK(A869), "", VLOOKUP(A869, 'Species Dictionary'!$B$3:$G$851, 6, 0))</f>
        <v/>
      </c>
      <c r="I869" s="41"/>
      <c r="J869" s="42"/>
      <c r="K869" s="43"/>
      <c r="L869" s="44"/>
      <c r="M869" s="45" t="str">
        <f aca="false">IF(ISBLANK(A869), "",
  IF(ISBLANK(lastName), "Enter your name in the 'My Details' sheet",
  TRIM(firstName &amp; " " &amp; initials &amp; " " &amp; lastName)))</f>
        <v/>
      </c>
      <c r="N869" s="46" t="n">
        <v>867</v>
      </c>
    </row>
    <row r="870" customFormat="false" ht="15" hidden="false" customHeight="true" outlineLevel="0" collapsed="false">
      <c r="A870" s="33"/>
      <c r="B870" s="34" t="str">
        <f aca="false">IF($A870="","",IF(OR(ISNUMBER(FIND("BBRC",VLOOKUP($A870,'Species Dictionary'!$B$3:$F$851,5,0))),ISNUMBER(FIND("HOSRP",VLOOKUP($A870,'Species Dictionary'!$B$3:$F$851,5,0)))),"URF req'd",IF(VLOOKUP($A870,'Species Dictionary'!$B$3:$J$851,9,0)="y","Rarity",IF(VLOOKUP($A870,'Species Dictionary'!$B$3:$C$851,2,0)="Escape.","Escape","")
)))</f>
        <v/>
      </c>
      <c r="C870" s="35"/>
      <c r="D870" s="36"/>
      <c r="E870" s="37"/>
      <c r="F870" s="38"/>
      <c r="G870" s="39"/>
      <c r="H870" s="40" t="str">
        <f aca="false">IF(ISBLANK(A870), "", VLOOKUP(A870, 'Species Dictionary'!$B$3:$G$851, 6, 0))</f>
        <v/>
      </c>
      <c r="I870" s="41"/>
      <c r="J870" s="42"/>
      <c r="K870" s="43"/>
      <c r="L870" s="44"/>
      <c r="M870" s="45" t="str">
        <f aca="false">IF(ISBLANK(A870), "",
  IF(ISBLANK(lastName), "Enter your name in the 'My Details' sheet",
  TRIM(firstName &amp; " " &amp; initials &amp; " " &amp; lastName)))</f>
        <v/>
      </c>
      <c r="N870" s="46" t="n">
        <v>868</v>
      </c>
    </row>
    <row r="871" customFormat="false" ht="15" hidden="false" customHeight="true" outlineLevel="0" collapsed="false">
      <c r="A871" s="33"/>
      <c r="B871" s="34" t="str">
        <f aca="false">IF($A871="","",IF(OR(ISNUMBER(FIND("BBRC",VLOOKUP($A871,'Species Dictionary'!$B$3:$F$851,5,0))),ISNUMBER(FIND("HOSRP",VLOOKUP($A871,'Species Dictionary'!$B$3:$F$851,5,0)))),"URF req'd",IF(VLOOKUP($A871,'Species Dictionary'!$B$3:$J$851,9,0)="y","Rarity",IF(VLOOKUP($A871,'Species Dictionary'!$B$3:$C$851,2,0)="Escape.","Escape","")
)))</f>
        <v/>
      </c>
      <c r="C871" s="35"/>
      <c r="D871" s="36"/>
      <c r="E871" s="37"/>
      <c r="F871" s="38"/>
      <c r="G871" s="39"/>
      <c r="H871" s="40" t="str">
        <f aca="false">IF(ISBLANK(A871), "", VLOOKUP(A871, 'Species Dictionary'!$B$3:$G$851, 6, 0))</f>
        <v/>
      </c>
      <c r="I871" s="41"/>
      <c r="J871" s="42"/>
      <c r="K871" s="43"/>
      <c r="L871" s="44"/>
      <c r="M871" s="45" t="str">
        <f aca="false">IF(ISBLANK(A871), "",
  IF(ISBLANK(lastName), "Enter your name in the 'My Details' sheet",
  TRIM(firstName &amp; " " &amp; initials &amp; " " &amp; lastName)))</f>
        <v/>
      </c>
      <c r="N871" s="46" t="n">
        <v>869</v>
      </c>
    </row>
    <row r="872" customFormat="false" ht="15" hidden="false" customHeight="true" outlineLevel="0" collapsed="false">
      <c r="A872" s="33"/>
      <c r="B872" s="34" t="str">
        <f aca="false">IF($A872="","",IF(OR(ISNUMBER(FIND("BBRC",VLOOKUP($A872,'Species Dictionary'!$B$3:$F$851,5,0))),ISNUMBER(FIND("HOSRP",VLOOKUP($A872,'Species Dictionary'!$B$3:$F$851,5,0)))),"URF req'd",IF(VLOOKUP($A872,'Species Dictionary'!$B$3:$J$851,9,0)="y","Rarity",IF(VLOOKUP($A872,'Species Dictionary'!$B$3:$C$851,2,0)="Escape.","Escape","")
)))</f>
        <v/>
      </c>
      <c r="C872" s="35"/>
      <c r="D872" s="36"/>
      <c r="E872" s="37"/>
      <c r="F872" s="38"/>
      <c r="G872" s="39"/>
      <c r="H872" s="40" t="str">
        <f aca="false">IF(ISBLANK(A872), "", VLOOKUP(A872, 'Species Dictionary'!$B$3:$G$851, 6, 0))</f>
        <v/>
      </c>
      <c r="I872" s="41"/>
      <c r="J872" s="42"/>
      <c r="K872" s="43"/>
      <c r="L872" s="44"/>
      <c r="M872" s="45" t="str">
        <f aca="false">IF(ISBLANK(A872), "",
  IF(ISBLANK(lastName), "Enter your name in the 'My Details' sheet",
  TRIM(firstName &amp; " " &amp; initials &amp; " " &amp; lastName)))</f>
        <v/>
      </c>
      <c r="N872" s="46" t="n">
        <v>870</v>
      </c>
    </row>
    <row r="873" customFormat="false" ht="15" hidden="false" customHeight="true" outlineLevel="0" collapsed="false">
      <c r="A873" s="33"/>
      <c r="B873" s="34" t="str">
        <f aca="false">IF($A873="","",IF(OR(ISNUMBER(FIND("BBRC",VLOOKUP($A873,'Species Dictionary'!$B$3:$F$851,5,0))),ISNUMBER(FIND("HOSRP",VLOOKUP($A873,'Species Dictionary'!$B$3:$F$851,5,0)))),"URF req'd",IF(VLOOKUP($A873,'Species Dictionary'!$B$3:$J$851,9,0)="y","Rarity",IF(VLOOKUP($A873,'Species Dictionary'!$B$3:$C$851,2,0)="Escape.","Escape","")
)))</f>
        <v/>
      </c>
      <c r="C873" s="35"/>
      <c r="D873" s="36"/>
      <c r="E873" s="37"/>
      <c r="F873" s="38"/>
      <c r="G873" s="39"/>
      <c r="H873" s="40" t="str">
        <f aca="false">IF(ISBLANK(A873), "", VLOOKUP(A873, 'Species Dictionary'!$B$3:$G$851, 6, 0))</f>
        <v/>
      </c>
      <c r="I873" s="41"/>
      <c r="J873" s="42"/>
      <c r="K873" s="43"/>
      <c r="L873" s="44"/>
      <c r="M873" s="45" t="str">
        <f aca="false">IF(ISBLANK(A873), "",
  IF(ISBLANK(lastName), "Enter your name in the 'My Details' sheet",
  TRIM(firstName &amp; " " &amp; initials &amp; " " &amp; lastName)))</f>
        <v/>
      </c>
      <c r="N873" s="46" t="n">
        <v>871</v>
      </c>
    </row>
    <row r="874" customFormat="false" ht="15" hidden="false" customHeight="true" outlineLevel="0" collapsed="false">
      <c r="A874" s="33"/>
      <c r="B874" s="34" t="str">
        <f aca="false">IF($A874="","",IF(OR(ISNUMBER(FIND("BBRC",VLOOKUP($A874,'Species Dictionary'!$B$3:$F$851,5,0))),ISNUMBER(FIND("HOSRP",VLOOKUP($A874,'Species Dictionary'!$B$3:$F$851,5,0)))),"URF req'd",IF(VLOOKUP($A874,'Species Dictionary'!$B$3:$J$851,9,0)="y","Rarity",IF(VLOOKUP($A874,'Species Dictionary'!$B$3:$C$851,2,0)="Escape.","Escape","")
)))</f>
        <v/>
      </c>
      <c r="C874" s="35"/>
      <c r="D874" s="36"/>
      <c r="E874" s="37"/>
      <c r="F874" s="38"/>
      <c r="G874" s="39"/>
      <c r="H874" s="40" t="str">
        <f aca="false">IF(ISBLANK(A874), "", VLOOKUP(A874, 'Species Dictionary'!$B$3:$G$851, 6, 0))</f>
        <v/>
      </c>
      <c r="I874" s="41"/>
      <c r="J874" s="42"/>
      <c r="K874" s="43"/>
      <c r="L874" s="44"/>
      <c r="M874" s="45" t="str">
        <f aca="false">IF(ISBLANK(A874), "",
  IF(ISBLANK(lastName), "Enter your name in the 'My Details' sheet",
  TRIM(firstName &amp; " " &amp; initials &amp; " " &amp; lastName)))</f>
        <v/>
      </c>
      <c r="N874" s="46" t="n">
        <v>872</v>
      </c>
    </row>
    <row r="875" customFormat="false" ht="15" hidden="false" customHeight="true" outlineLevel="0" collapsed="false">
      <c r="A875" s="33"/>
      <c r="B875" s="34" t="str">
        <f aca="false">IF($A875="","",IF(OR(ISNUMBER(FIND("BBRC",VLOOKUP($A875,'Species Dictionary'!$B$3:$F$851,5,0))),ISNUMBER(FIND("HOSRP",VLOOKUP($A875,'Species Dictionary'!$B$3:$F$851,5,0)))),"URF req'd",IF(VLOOKUP($A875,'Species Dictionary'!$B$3:$J$851,9,0)="y","Rarity",IF(VLOOKUP($A875,'Species Dictionary'!$B$3:$C$851,2,0)="Escape.","Escape","")
)))</f>
        <v/>
      </c>
      <c r="C875" s="35"/>
      <c r="D875" s="36"/>
      <c r="E875" s="37"/>
      <c r="F875" s="38"/>
      <c r="G875" s="39"/>
      <c r="H875" s="40" t="str">
        <f aca="false">IF(ISBLANK(A875), "", VLOOKUP(A875, 'Species Dictionary'!$B$3:$G$851, 6, 0))</f>
        <v/>
      </c>
      <c r="I875" s="41"/>
      <c r="J875" s="42"/>
      <c r="K875" s="43"/>
      <c r="L875" s="44"/>
      <c r="M875" s="45" t="str">
        <f aca="false">IF(ISBLANK(A875), "",
  IF(ISBLANK(lastName), "Enter your name in the 'My Details' sheet",
  TRIM(firstName &amp; " " &amp; initials &amp; " " &amp; lastName)))</f>
        <v/>
      </c>
      <c r="N875" s="46" t="n">
        <v>873</v>
      </c>
    </row>
    <row r="876" customFormat="false" ht="15" hidden="false" customHeight="true" outlineLevel="0" collapsed="false">
      <c r="A876" s="33"/>
      <c r="B876" s="34" t="str">
        <f aca="false">IF($A876="","",IF(OR(ISNUMBER(FIND("BBRC",VLOOKUP($A876,'Species Dictionary'!$B$3:$F$851,5,0))),ISNUMBER(FIND("HOSRP",VLOOKUP($A876,'Species Dictionary'!$B$3:$F$851,5,0)))),"URF req'd",IF(VLOOKUP($A876,'Species Dictionary'!$B$3:$J$851,9,0)="y","Rarity",IF(VLOOKUP($A876,'Species Dictionary'!$B$3:$C$851,2,0)="Escape.","Escape","")
)))</f>
        <v/>
      </c>
      <c r="C876" s="35"/>
      <c r="D876" s="36"/>
      <c r="E876" s="37"/>
      <c r="F876" s="38"/>
      <c r="G876" s="39"/>
      <c r="H876" s="40" t="str">
        <f aca="false">IF(ISBLANK(A876), "", VLOOKUP(A876, 'Species Dictionary'!$B$3:$G$851, 6, 0))</f>
        <v/>
      </c>
      <c r="I876" s="41"/>
      <c r="J876" s="42"/>
      <c r="K876" s="43"/>
      <c r="L876" s="44"/>
      <c r="M876" s="45" t="str">
        <f aca="false">IF(ISBLANK(A876), "",
  IF(ISBLANK(lastName), "Enter your name in the 'My Details' sheet",
  TRIM(firstName &amp; " " &amp; initials &amp; " " &amp; lastName)))</f>
        <v/>
      </c>
      <c r="N876" s="46" t="n">
        <v>874</v>
      </c>
    </row>
    <row r="877" customFormat="false" ht="15" hidden="false" customHeight="true" outlineLevel="0" collapsed="false">
      <c r="A877" s="33"/>
      <c r="B877" s="34" t="str">
        <f aca="false">IF($A877="","",IF(OR(ISNUMBER(FIND("BBRC",VLOOKUP($A877,'Species Dictionary'!$B$3:$F$851,5,0))),ISNUMBER(FIND("HOSRP",VLOOKUP($A877,'Species Dictionary'!$B$3:$F$851,5,0)))),"URF req'd",IF(VLOOKUP($A877,'Species Dictionary'!$B$3:$J$851,9,0)="y","Rarity",IF(VLOOKUP($A877,'Species Dictionary'!$B$3:$C$851,2,0)="Escape.","Escape","")
)))</f>
        <v/>
      </c>
      <c r="C877" s="35"/>
      <c r="D877" s="36"/>
      <c r="E877" s="37"/>
      <c r="F877" s="38"/>
      <c r="G877" s="39"/>
      <c r="H877" s="40" t="str">
        <f aca="false">IF(ISBLANK(A877), "", VLOOKUP(A877, 'Species Dictionary'!$B$3:$G$851, 6, 0))</f>
        <v/>
      </c>
      <c r="I877" s="41"/>
      <c r="J877" s="42"/>
      <c r="K877" s="43"/>
      <c r="L877" s="44"/>
      <c r="M877" s="45" t="str">
        <f aca="false">IF(ISBLANK(A877), "",
  IF(ISBLANK(lastName), "Enter your name in the 'My Details' sheet",
  TRIM(firstName &amp; " " &amp; initials &amp; " " &amp; lastName)))</f>
        <v/>
      </c>
      <c r="N877" s="46" t="n">
        <v>875</v>
      </c>
    </row>
    <row r="878" customFormat="false" ht="15" hidden="false" customHeight="true" outlineLevel="0" collapsed="false">
      <c r="A878" s="33"/>
      <c r="B878" s="34" t="str">
        <f aca="false">IF($A878="","",IF(OR(ISNUMBER(FIND("BBRC",VLOOKUP($A878,'Species Dictionary'!$B$3:$F$851,5,0))),ISNUMBER(FIND("HOSRP",VLOOKUP($A878,'Species Dictionary'!$B$3:$F$851,5,0)))),"URF req'd",IF(VLOOKUP($A878,'Species Dictionary'!$B$3:$J$851,9,0)="y","Rarity",IF(VLOOKUP($A878,'Species Dictionary'!$B$3:$C$851,2,0)="Escape.","Escape","")
)))</f>
        <v/>
      </c>
      <c r="C878" s="35"/>
      <c r="D878" s="36"/>
      <c r="E878" s="37"/>
      <c r="F878" s="38"/>
      <c r="G878" s="39"/>
      <c r="H878" s="40" t="str">
        <f aca="false">IF(ISBLANK(A878), "", VLOOKUP(A878, 'Species Dictionary'!$B$3:$G$851, 6, 0))</f>
        <v/>
      </c>
      <c r="I878" s="41"/>
      <c r="J878" s="42"/>
      <c r="K878" s="43"/>
      <c r="L878" s="44"/>
      <c r="M878" s="45" t="str">
        <f aca="false">IF(ISBLANK(A878), "",
  IF(ISBLANK(lastName), "Enter your name in the 'My Details' sheet",
  TRIM(firstName &amp; " " &amp; initials &amp; " " &amp; lastName)))</f>
        <v/>
      </c>
      <c r="N878" s="46" t="n">
        <v>876</v>
      </c>
    </row>
    <row r="879" customFormat="false" ht="15" hidden="false" customHeight="true" outlineLevel="0" collapsed="false">
      <c r="A879" s="33"/>
      <c r="B879" s="34" t="str">
        <f aca="false">IF($A879="","",IF(OR(ISNUMBER(FIND("BBRC",VLOOKUP($A879,'Species Dictionary'!$B$3:$F$851,5,0))),ISNUMBER(FIND("HOSRP",VLOOKUP($A879,'Species Dictionary'!$B$3:$F$851,5,0)))),"URF req'd",IF(VLOOKUP($A879,'Species Dictionary'!$B$3:$J$851,9,0)="y","Rarity",IF(VLOOKUP($A879,'Species Dictionary'!$B$3:$C$851,2,0)="Escape.","Escape","")
)))</f>
        <v/>
      </c>
      <c r="C879" s="35"/>
      <c r="D879" s="36"/>
      <c r="E879" s="37"/>
      <c r="F879" s="38"/>
      <c r="G879" s="39"/>
      <c r="H879" s="40" t="str">
        <f aca="false">IF(ISBLANK(A879), "", VLOOKUP(A879, 'Species Dictionary'!$B$3:$G$851, 6, 0))</f>
        <v/>
      </c>
      <c r="I879" s="41"/>
      <c r="J879" s="42"/>
      <c r="K879" s="43"/>
      <c r="L879" s="44"/>
      <c r="M879" s="45" t="str">
        <f aca="false">IF(ISBLANK(A879), "",
  IF(ISBLANK(lastName), "Enter your name in the 'My Details' sheet",
  TRIM(firstName &amp; " " &amp; initials &amp; " " &amp; lastName)))</f>
        <v/>
      </c>
      <c r="N879" s="46" t="n">
        <v>877</v>
      </c>
    </row>
    <row r="880" customFormat="false" ht="15" hidden="false" customHeight="true" outlineLevel="0" collapsed="false">
      <c r="A880" s="33"/>
      <c r="B880" s="34" t="str">
        <f aca="false">IF($A880="","",IF(OR(ISNUMBER(FIND("BBRC",VLOOKUP($A880,'Species Dictionary'!$B$3:$F$851,5,0))),ISNUMBER(FIND("HOSRP",VLOOKUP($A880,'Species Dictionary'!$B$3:$F$851,5,0)))),"URF req'd",IF(VLOOKUP($A880,'Species Dictionary'!$B$3:$J$851,9,0)="y","Rarity",IF(VLOOKUP($A880,'Species Dictionary'!$B$3:$C$851,2,0)="Escape.","Escape","")
)))</f>
        <v/>
      </c>
      <c r="C880" s="35"/>
      <c r="D880" s="36"/>
      <c r="E880" s="37"/>
      <c r="F880" s="38"/>
      <c r="G880" s="39"/>
      <c r="H880" s="40" t="str">
        <f aca="false">IF(ISBLANK(A880), "", VLOOKUP(A880, 'Species Dictionary'!$B$3:$G$851, 6, 0))</f>
        <v/>
      </c>
      <c r="I880" s="41"/>
      <c r="J880" s="42"/>
      <c r="K880" s="43"/>
      <c r="L880" s="44"/>
      <c r="M880" s="45" t="str">
        <f aca="false">IF(ISBLANK(A880), "",
  IF(ISBLANK(lastName), "Enter your name in the 'My Details' sheet",
  TRIM(firstName &amp; " " &amp; initials &amp; " " &amp; lastName)))</f>
        <v/>
      </c>
      <c r="N880" s="46" t="n">
        <v>878</v>
      </c>
    </row>
    <row r="881" customFormat="false" ht="15" hidden="false" customHeight="true" outlineLevel="0" collapsed="false">
      <c r="A881" s="33"/>
      <c r="B881" s="34" t="str">
        <f aca="false">IF($A881="","",IF(OR(ISNUMBER(FIND("BBRC",VLOOKUP($A881,'Species Dictionary'!$B$3:$F$851,5,0))),ISNUMBER(FIND("HOSRP",VLOOKUP($A881,'Species Dictionary'!$B$3:$F$851,5,0)))),"URF req'd",IF(VLOOKUP($A881,'Species Dictionary'!$B$3:$J$851,9,0)="y","Rarity",IF(VLOOKUP($A881,'Species Dictionary'!$B$3:$C$851,2,0)="Escape.","Escape","")
)))</f>
        <v/>
      </c>
      <c r="C881" s="35"/>
      <c r="D881" s="36"/>
      <c r="E881" s="37"/>
      <c r="F881" s="38"/>
      <c r="G881" s="39"/>
      <c r="H881" s="40" t="str">
        <f aca="false">IF(ISBLANK(A881), "", VLOOKUP(A881, 'Species Dictionary'!$B$3:$G$851, 6, 0))</f>
        <v/>
      </c>
      <c r="I881" s="41"/>
      <c r="J881" s="42"/>
      <c r="K881" s="43"/>
      <c r="L881" s="44"/>
      <c r="M881" s="45" t="str">
        <f aca="false">IF(ISBLANK(A881), "",
  IF(ISBLANK(lastName), "Enter your name in the 'My Details' sheet",
  TRIM(firstName &amp; " " &amp; initials &amp; " " &amp; lastName)))</f>
        <v/>
      </c>
      <c r="N881" s="46" t="n">
        <v>879</v>
      </c>
    </row>
    <row r="882" customFormat="false" ht="15" hidden="false" customHeight="true" outlineLevel="0" collapsed="false">
      <c r="A882" s="33"/>
      <c r="B882" s="34" t="str">
        <f aca="false">IF($A882="","",IF(OR(ISNUMBER(FIND("BBRC",VLOOKUP($A882,'Species Dictionary'!$B$3:$F$851,5,0))),ISNUMBER(FIND("HOSRP",VLOOKUP($A882,'Species Dictionary'!$B$3:$F$851,5,0)))),"URF req'd",IF(VLOOKUP($A882,'Species Dictionary'!$B$3:$J$851,9,0)="y","Rarity",IF(VLOOKUP($A882,'Species Dictionary'!$B$3:$C$851,2,0)="Escape.","Escape","")
)))</f>
        <v/>
      </c>
      <c r="C882" s="35"/>
      <c r="D882" s="36"/>
      <c r="E882" s="37"/>
      <c r="F882" s="38"/>
      <c r="G882" s="39"/>
      <c r="H882" s="40" t="str">
        <f aca="false">IF(ISBLANK(A882), "", VLOOKUP(A882, 'Species Dictionary'!$B$3:$G$851, 6, 0))</f>
        <v/>
      </c>
      <c r="I882" s="41"/>
      <c r="J882" s="42"/>
      <c r="K882" s="43"/>
      <c r="L882" s="44"/>
      <c r="M882" s="45" t="str">
        <f aca="false">IF(ISBLANK(A882), "",
  IF(ISBLANK(lastName), "Enter your name in the 'My Details' sheet",
  TRIM(firstName &amp; " " &amp; initials &amp; " " &amp; lastName)))</f>
        <v/>
      </c>
      <c r="N882" s="46" t="n">
        <v>880</v>
      </c>
    </row>
    <row r="883" customFormat="false" ht="15" hidden="false" customHeight="true" outlineLevel="0" collapsed="false">
      <c r="A883" s="33"/>
      <c r="B883" s="34" t="str">
        <f aca="false">IF($A883="","",IF(OR(ISNUMBER(FIND("BBRC",VLOOKUP($A883,'Species Dictionary'!$B$3:$F$851,5,0))),ISNUMBER(FIND("HOSRP",VLOOKUP($A883,'Species Dictionary'!$B$3:$F$851,5,0)))),"URF req'd",IF(VLOOKUP($A883,'Species Dictionary'!$B$3:$J$851,9,0)="y","Rarity",IF(VLOOKUP($A883,'Species Dictionary'!$B$3:$C$851,2,0)="Escape.","Escape","")
)))</f>
        <v/>
      </c>
      <c r="C883" s="35"/>
      <c r="D883" s="36"/>
      <c r="E883" s="37"/>
      <c r="F883" s="38"/>
      <c r="G883" s="39"/>
      <c r="H883" s="40" t="str">
        <f aca="false">IF(ISBLANK(A883), "", VLOOKUP(A883, 'Species Dictionary'!$B$3:$G$851, 6, 0))</f>
        <v/>
      </c>
      <c r="I883" s="41"/>
      <c r="J883" s="42"/>
      <c r="K883" s="43"/>
      <c r="L883" s="44"/>
      <c r="M883" s="45" t="str">
        <f aca="false">IF(ISBLANK(A883), "",
  IF(ISBLANK(lastName), "Enter your name in the 'My Details' sheet",
  TRIM(firstName &amp; " " &amp; initials &amp; " " &amp; lastName)))</f>
        <v/>
      </c>
      <c r="N883" s="46" t="n">
        <v>881</v>
      </c>
    </row>
    <row r="884" customFormat="false" ht="15" hidden="false" customHeight="true" outlineLevel="0" collapsed="false">
      <c r="A884" s="33"/>
      <c r="B884" s="34" t="str">
        <f aca="false">IF($A884="","",IF(OR(ISNUMBER(FIND("BBRC",VLOOKUP($A884,'Species Dictionary'!$B$3:$F$851,5,0))),ISNUMBER(FIND("HOSRP",VLOOKUP($A884,'Species Dictionary'!$B$3:$F$851,5,0)))),"URF req'd",IF(VLOOKUP($A884,'Species Dictionary'!$B$3:$J$851,9,0)="y","Rarity",IF(VLOOKUP($A884,'Species Dictionary'!$B$3:$C$851,2,0)="Escape.","Escape","")
)))</f>
        <v/>
      </c>
      <c r="C884" s="35"/>
      <c r="D884" s="36"/>
      <c r="E884" s="37"/>
      <c r="F884" s="38"/>
      <c r="G884" s="39"/>
      <c r="H884" s="40" t="str">
        <f aca="false">IF(ISBLANK(A884), "", VLOOKUP(A884, 'Species Dictionary'!$B$3:$G$851, 6, 0))</f>
        <v/>
      </c>
      <c r="I884" s="41"/>
      <c r="J884" s="42"/>
      <c r="K884" s="43"/>
      <c r="L884" s="44"/>
      <c r="M884" s="45" t="str">
        <f aca="false">IF(ISBLANK(A884), "",
  IF(ISBLANK(lastName), "Enter your name in the 'My Details' sheet",
  TRIM(firstName &amp; " " &amp; initials &amp; " " &amp; lastName)))</f>
        <v/>
      </c>
      <c r="N884" s="46" t="n">
        <v>882</v>
      </c>
    </row>
    <row r="885" customFormat="false" ht="15" hidden="false" customHeight="true" outlineLevel="0" collapsed="false">
      <c r="A885" s="33"/>
      <c r="B885" s="34" t="str">
        <f aca="false">IF($A885="","",IF(OR(ISNUMBER(FIND("BBRC",VLOOKUP($A885,'Species Dictionary'!$B$3:$F$851,5,0))),ISNUMBER(FIND("HOSRP",VLOOKUP($A885,'Species Dictionary'!$B$3:$F$851,5,0)))),"URF req'd",IF(VLOOKUP($A885,'Species Dictionary'!$B$3:$J$851,9,0)="y","Rarity",IF(VLOOKUP($A885,'Species Dictionary'!$B$3:$C$851,2,0)="Escape.","Escape","")
)))</f>
        <v/>
      </c>
      <c r="C885" s="35"/>
      <c r="D885" s="36"/>
      <c r="E885" s="37"/>
      <c r="F885" s="38"/>
      <c r="G885" s="39"/>
      <c r="H885" s="40" t="str">
        <f aca="false">IF(ISBLANK(A885), "", VLOOKUP(A885, 'Species Dictionary'!$B$3:$G$851, 6, 0))</f>
        <v/>
      </c>
      <c r="I885" s="41"/>
      <c r="J885" s="42"/>
      <c r="K885" s="43"/>
      <c r="L885" s="44"/>
      <c r="M885" s="45" t="str">
        <f aca="false">IF(ISBLANK(A885), "",
  IF(ISBLANK(lastName), "Enter your name in the 'My Details' sheet",
  TRIM(firstName &amp; " " &amp; initials &amp; " " &amp; lastName)))</f>
        <v/>
      </c>
      <c r="N885" s="46" t="n">
        <v>883</v>
      </c>
    </row>
    <row r="886" customFormat="false" ht="15" hidden="false" customHeight="true" outlineLevel="0" collapsed="false">
      <c r="A886" s="33"/>
      <c r="B886" s="34" t="str">
        <f aca="false">IF($A886="","",IF(OR(ISNUMBER(FIND("BBRC",VLOOKUP($A886,'Species Dictionary'!$B$3:$F$851,5,0))),ISNUMBER(FIND("HOSRP",VLOOKUP($A886,'Species Dictionary'!$B$3:$F$851,5,0)))),"URF req'd",IF(VLOOKUP($A886,'Species Dictionary'!$B$3:$J$851,9,0)="y","Rarity",IF(VLOOKUP($A886,'Species Dictionary'!$B$3:$C$851,2,0)="Escape.","Escape","")
)))</f>
        <v/>
      </c>
      <c r="C886" s="35"/>
      <c r="D886" s="36"/>
      <c r="E886" s="37"/>
      <c r="F886" s="38"/>
      <c r="G886" s="39"/>
      <c r="H886" s="40" t="str">
        <f aca="false">IF(ISBLANK(A886), "", VLOOKUP(A886, 'Species Dictionary'!$B$3:$G$851, 6, 0))</f>
        <v/>
      </c>
      <c r="I886" s="41"/>
      <c r="J886" s="42"/>
      <c r="K886" s="43"/>
      <c r="L886" s="44"/>
      <c r="M886" s="45" t="str">
        <f aca="false">IF(ISBLANK(A886), "",
  IF(ISBLANK(lastName), "Enter your name in the 'My Details' sheet",
  TRIM(firstName &amp; " " &amp; initials &amp; " " &amp; lastName)))</f>
        <v/>
      </c>
      <c r="N886" s="46" t="n">
        <v>884</v>
      </c>
    </row>
    <row r="887" customFormat="false" ht="15" hidden="false" customHeight="true" outlineLevel="0" collapsed="false">
      <c r="A887" s="33"/>
      <c r="B887" s="34" t="str">
        <f aca="false">IF($A887="","",IF(OR(ISNUMBER(FIND("BBRC",VLOOKUP($A887,'Species Dictionary'!$B$3:$F$851,5,0))),ISNUMBER(FIND("HOSRP",VLOOKUP($A887,'Species Dictionary'!$B$3:$F$851,5,0)))),"URF req'd",IF(VLOOKUP($A887,'Species Dictionary'!$B$3:$J$851,9,0)="y","Rarity",IF(VLOOKUP($A887,'Species Dictionary'!$B$3:$C$851,2,0)="Escape.","Escape","")
)))</f>
        <v/>
      </c>
      <c r="C887" s="35"/>
      <c r="D887" s="36"/>
      <c r="E887" s="37"/>
      <c r="F887" s="38"/>
      <c r="G887" s="39"/>
      <c r="H887" s="40" t="str">
        <f aca="false">IF(ISBLANK(A887), "", VLOOKUP(A887, 'Species Dictionary'!$B$3:$G$851, 6, 0))</f>
        <v/>
      </c>
      <c r="I887" s="41"/>
      <c r="J887" s="42"/>
      <c r="K887" s="43"/>
      <c r="L887" s="44"/>
      <c r="M887" s="45" t="str">
        <f aca="false">IF(ISBLANK(A887), "",
  IF(ISBLANK(lastName), "Enter your name in the 'My Details' sheet",
  TRIM(firstName &amp; " " &amp; initials &amp; " " &amp; lastName)))</f>
        <v/>
      </c>
      <c r="N887" s="46" t="n">
        <v>885</v>
      </c>
    </row>
    <row r="888" customFormat="false" ht="15" hidden="false" customHeight="true" outlineLevel="0" collapsed="false">
      <c r="A888" s="33"/>
      <c r="B888" s="34" t="str">
        <f aca="false">IF($A888="","",IF(OR(ISNUMBER(FIND("BBRC",VLOOKUP($A888,'Species Dictionary'!$B$3:$F$851,5,0))),ISNUMBER(FIND("HOSRP",VLOOKUP($A888,'Species Dictionary'!$B$3:$F$851,5,0)))),"URF req'd",IF(VLOOKUP($A888,'Species Dictionary'!$B$3:$J$851,9,0)="y","Rarity",IF(VLOOKUP($A888,'Species Dictionary'!$B$3:$C$851,2,0)="Escape.","Escape","")
)))</f>
        <v/>
      </c>
      <c r="C888" s="35"/>
      <c r="D888" s="36"/>
      <c r="E888" s="37"/>
      <c r="F888" s="38"/>
      <c r="G888" s="39"/>
      <c r="H888" s="40" t="str">
        <f aca="false">IF(ISBLANK(A888), "", VLOOKUP(A888, 'Species Dictionary'!$B$3:$G$851, 6, 0))</f>
        <v/>
      </c>
      <c r="I888" s="41"/>
      <c r="J888" s="42"/>
      <c r="K888" s="43"/>
      <c r="L888" s="44"/>
      <c r="M888" s="45" t="str">
        <f aca="false">IF(ISBLANK(A888), "",
  IF(ISBLANK(lastName), "Enter your name in the 'My Details' sheet",
  TRIM(firstName &amp; " " &amp; initials &amp; " " &amp; lastName)))</f>
        <v/>
      </c>
      <c r="N888" s="46" t="n">
        <v>886</v>
      </c>
    </row>
    <row r="889" customFormat="false" ht="15" hidden="false" customHeight="true" outlineLevel="0" collapsed="false">
      <c r="A889" s="33"/>
      <c r="B889" s="34" t="str">
        <f aca="false">IF($A889="","",IF(OR(ISNUMBER(FIND("BBRC",VLOOKUP($A889,'Species Dictionary'!$B$3:$F$851,5,0))),ISNUMBER(FIND("HOSRP",VLOOKUP($A889,'Species Dictionary'!$B$3:$F$851,5,0)))),"URF req'd",IF(VLOOKUP($A889,'Species Dictionary'!$B$3:$J$851,9,0)="y","Rarity",IF(VLOOKUP($A889,'Species Dictionary'!$B$3:$C$851,2,0)="Escape.","Escape","")
)))</f>
        <v/>
      </c>
      <c r="C889" s="35"/>
      <c r="D889" s="36"/>
      <c r="E889" s="37"/>
      <c r="F889" s="38"/>
      <c r="G889" s="39"/>
      <c r="H889" s="40" t="str">
        <f aca="false">IF(ISBLANK(A889), "", VLOOKUP(A889, 'Species Dictionary'!$B$3:$G$851, 6, 0))</f>
        <v/>
      </c>
      <c r="I889" s="41"/>
      <c r="J889" s="42"/>
      <c r="K889" s="43"/>
      <c r="L889" s="44"/>
      <c r="M889" s="45" t="str">
        <f aca="false">IF(ISBLANK(A889), "",
  IF(ISBLANK(lastName), "Enter your name in the 'My Details' sheet",
  TRIM(firstName &amp; " " &amp; initials &amp; " " &amp; lastName)))</f>
        <v/>
      </c>
      <c r="N889" s="46" t="n">
        <v>887</v>
      </c>
    </row>
    <row r="890" customFormat="false" ht="15" hidden="false" customHeight="true" outlineLevel="0" collapsed="false">
      <c r="A890" s="33"/>
      <c r="B890" s="34" t="str">
        <f aca="false">IF($A890="","",IF(OR(ISNUMBER(FIND("BBRC",VLOOKUP($A890,'Species Dictionary'!$B$3:$F$851,5,0))),ISNUMBER(FIND("HOSRP",VLOOKUP($A890,'Species Dictionary'!$B$3:$F$851,5,0)))),"URF req'd",IF(VLOOKUP($A890,'Species Dictionary'!$B$3:$J$851,9,0)="y","Rarity",IF(VLOOKUP($A890,'Species Dictionary'!$B$3:$C$851,2,0)="Escape.","Escape","")
)))</f>
        <v/>
      </c>
      <c r="C890" s="35"/>
      <c r="D890" s="36"/>
      <c r="E890" s="37"/>
      <c r="F890" s="38"/>
      <c r="G890" s="39"/>
      <c r="H890" s="40" t="str">
        <f aca="false">IF(ISBLANK(A890), "", VLOOKUP(A890, 'Species Dictionary'!$B$3:$G$851, 6, 0))</f>
        <v/>
      </c>
      <c r="I890" s="41"/>
      <c r="J890" s="42"/>
      <c r="K890" s="43"/>
      <c r="L890" s="44"/>
      <c r="M890" s="45" t="str">
        <f aca="false">IF(ISBLANK(A890), "",
  IF(ISBLANK(lastName), "Enter your name in the 'My Details' sheet",
  TRIM(firstName &amp; " " &amp; initials &amp; " " &amp; lastName)))</f>
        <v/>
      </c>
      <c r="N890" s="46" t="n">
        <v>888</v>
      </c>
    </row>
    <row r="891" customFormat="false" ht="15" hidden="false" customHeight="true" outlineLevel="0" collapsed="false">
      <c r="A891" s="33"/>
      <c r="B891" s="34" t="str">
        <f aca="false">IF($A891="","",IF(OR(ISNUMBER(FIND("BBRC",VLOOKUP($A891,'Species Dictionary'!$B$3:$F$851,5,0))),ISNUMBER(FIND("HOSRP",VLOOKUP($A891,'Species Dictionary'!$B$3:$F$851,5,0)))),"URF req'd",IF(VLOOKUP($A891,'Species Dictionary'!$B$3:$J$851,9,0)="y","Rarity",IF(VLOOKUP($A891,'Species Dictionary'!$B$3:$C$851,2,0)="Escape.","Escape","")
)))</f>
        <v/>
      </c>
      <c r="C891" s="35"/>
      <c r="D891" s="36"/>
      <c r="E891" s="37"/>
      <c r="F891" s="38"/>
      <c r="G891" s="39"/>
      <c r="H891" s="40" t="str">
        <f aca="false">IF(ISBLANK(A891), "", VLOOKUP(A891, 'Species Dictionary'!$B$3:$G$851, 6, 0))</f>
        <v/>
      </c>
      <c r="I891" s="41"/>
      <c r="J891" s="42"/>
      <c r="K891" s="43"/>
      <c r="L891" s="44"/>
      <c r="M891" s="45" t="str">
        <f aca="false">IF(ISBLANK(A891), "",
  IF(ISBLANK(lastName), "Enter your name in the 'My Details' sheet",
  TRIM(firstName &amp; " " &amp; initials &amp; " " &amp; lastName)))</f>
        <v/>
      </c>
      <c r="N891" s="46" t="n">
        <v>889</v>
      </c>
    </row>
    <row r="892" customFormat="false" ht="15" hidden="false" customHeight="true" outlineLevel="0" collapsed="false">
      <c r="A892" s="33"/>
      <c r="B892" s="34" t="str">
        <f aca="false">IF($A892="","",IF(OR(ISNUMBER(FIND("BBRC",VLOOKUP($A892,'Species Dictionary'!$B$3:$F$851,5,0))),ISNUMBER(FIND("HOSRP",VLOOKUP($A892,'Species Dictionary'!$B$3:$F$851,5,0)))),"URF req'd",IF(VLOOKUP($A892,'Species Dictionary'!$B$3:$J$851,9,0)="y","Rarity",IF(VLOOKUP($A892,'Species Dictionary'!$B$3:$C$851,2,0)="Escape.","Escape","")
)))</f>
        <v/>
      </c>
      <c r="C892" s="35"/>
      <c r="D892" s="36"/>
      <c r="E892" s="37"/>
      <c r="F892" s="38"/>
      <c r="G892" s="39"/>
      <c r="H892" s="40" t="str">
        <f aca="false">IF(ISBLANK(A892), "", VLOOKUP(A892, 'Species Dictionary'!$B$3:$G$851, 6, 0))</f>
        <v/>
      </c>
      <c r="I892" s="41"/>
      <c r="J892" s="42"/>
      <c r="K892" s="43"/>
      <c r="L892" s="44"/>
      <c r="M892" s="45" t="str">
        <f aca="false">IF(ISBLANK(A892), "",
  IF(ISBLANK(lastName), "Enter your name in the 'My Details' sheet",
  TRIM(firstName &amp; " " &amp; initials &amp; " " &amp; lastName)))</f>
        <v/>
      </c>
      <c r="N892" s="46" t="n">
        <v>890</v>
      </c>
    </row>
    <row r="893" customFormat="false" ht="15" hidden="false" customHeight="true" outlineLevel="0" collapsed="false">
      <c r="A893" s="33"/>
      <c r="B893" s="34" t="str">
        <f aca="false">IF($A893="","",IF(OR(ISNUMBER(FIND("BBRC",VLOOKUP($A893,'Species Dictionary'!$B$3:$F$851,5,0))),ISNUMBER(FIND("HOSRP",VLOOKUP($A893,'Species Dictionary'!$B$3:$F$851,5,0)))),"URF req'd",IF(VLOOKUP($A893,'Species Dictionary'!$B$3:$J$851,9,0)="y","Rarity",IF(VLOOKUP($A893,'Species Dictionary'!$B$3:$C$851,2,0)="Escape.","Escape","")
)))</f>
        <v/>
      </c>
      <c r="C893" s="35"/>
      <c r="D893" s="36"/>
      <c r="E893" s="37"/>
      <c r="F893" s="38"/>
      <c r="G893" s="39"/>
      <c r="H893" s="40" t="str">
        <f aca="false">IF(ISBLANK(A893), "", VLOOKUP(A893, 'Species Dictionary'!$B$3:$G$851, 6, 0))</f>
        <v/>
      </c>
      <c r="I893" s="41"/>
      <c r="J893" s="42"/>
      <c r="K893" s="43"/>
      <c r="L893" s="44"/>
      <c r="M893" s="45" t="str">
        <f aca="false">IF(ISBLANK(A893), "",
  IF(ISBLANK(lastName), "Enter your name in the 'My Details' sheet",
  TRIM(firstName &amp; " " &amp; initials &amp; " " &amp; lastName)))</f>
        <v/>
      </c>
      <c r="N893" s="46" t="n">
        <v>891</v>
      </c>
    </row>
    <row r="894" customFormat="false" ht="15" hidden="false" customHeight="true" outlineLevel="0" collapsed="false">
      <c r="A894" s="33"/>
      <c r="B894" s="34" t="str">
        <f aca="false">IF($A894="","",IF(OR(ISNUMBER(FIND("BBRC",VLOOKUP($A894,'Species Dictionary'!$B$3:$F$851,5,0))),ISNUMBER(FIND("HOSRP",VLOOKUP($A894,'Species Dictionary'!$B$3:$F$851,5,0)))),"URF req'd",IF(VLOOKUP($A894,'Species Dictionary'!$B$3:$J$851,9,0)="y","Rarity",IF(VLOOKUP($A894,'Species Dictionary'!$B$3:$C$851,2,0)="Escape.","Escape","")
)))</f>
        <v/>
      </c>
      <c r="C894" s="35"/>
      <c r="D894" s="36"/>
      <c r="E894" s="37"/>
      <c r="F894" s="38"/>
      <c r="G894" s="39"/>
      <c r="H894" s="40" t="str">
        <f aca="false">IF(ISBLANK(A894), "", VLOOKUP(A894, 'Species Dictionary'!$B$3:$G$851, 6, 0))</f>
        <v/>
      </c>
      <c r="I894" s="41"/>
      <c r="J894" s="42"/>
      <c r="K894" s="43"/>
      <c r="L894" s="44"/>
      <c r="M894" s="45" t="str">
        <f aca="false">IF(ISBLANK(A894), "",
  IF(ISBLANK(lastName), "Enter your name in the 'My Details' sheet",
  TRIM(firstName &amp; " " &amp; initials &amp; " " &amp; lastName)))</f>
        <v/>
      </c>
      <c r="N894" s="46" t="n">
        <v>892</v>
      </c>
    </row>
    <row r="895" customFormat="false" ht="15" hidden="false" customHeight="true" outlineLevel="0" collapsed="false">
      <c r="A895" s="33"/>
      <c r="B895" s="34" t="str">
        <f aca="false">IF($A895="","",IF(OR(ISNUMBER(FIND("BBRC",VLOOKUP($A895,'Species Dictionary'!$B$3:$F$851,5,0))),ISNUMBER(FIND("HOSRP",VLOOKUP($A895,'Species Dictionary'!$B$3:$F$851,5,0)))),"URF req'd",IF(VLOOKUP($A895,'Species Dictionary'!$B$3:$J$851,9,0)="y","Rarity",IF(VLOOKUP($A895,'Species Dictionary'!$B$3:$C$851,2,0)="Escape.","Escape","")
)))</f>
        <v/>
      </c>
      <c r="C895" s="35"/>
      <c r="D895" s="36"/>
      <c r="E895" s="37"/>
      <c r="F895" s="38"/>
      <c r="G895" s="39"/>
      <c r="H895" s="40" t="str">
        <f aca="false">IF(ISBLANK(A895), "", VLOOKUP(A895, 'Species Dictionary'!$B$3:$G$851, 6, 0))</f>
        <v/>
      </c>
      <c r="I895" s="41"/>
      <c r="J895" s="42"/>
      <c r="K895" s="43"/>
      <c r="L895" s="44"/>
      <c r="M895" s="45" t="str">
        <f aca="false">IF(ISBLANK(A895), "",
  IF(ISBLANK(lastName), "Enter your name in the 'My Details' sheet",
  TRIM(firstName &amp; " " &amp; initials &amp; " " &amp; lastName)))</f>
        <v/>
      </c>
      <c r="N895" s="46" t="n">
        <v>893</v>
      </c>
    </row>
    <row r="896" customFormat="false" ht="15" hidden="false" customHeight="true" outlineLevel="0" collapsed="false">
      <c r="A896" s="33"/>
      <c r="B896" s="34" t="str">
        <f aca="false">IF($A896="","",IF(OR(ISNUMBER(FIND("BBRC",VLOOKUP($A896,'Species Dictionary'!$B$3:$F$851,5,0))),ISNUMBER(FIND("HOSRP",VLOOKUP($A896,'Species Dictionary'!$B$3:$F$851,5,0)))),"URF req'd",IF(VLOOKUP($A896,'Species Dictionary'!$B$3:$J$851,9,0)="y","Rarity",IF(VLOOKUP($A896,'Species Dictionary'!$B$3:$C$851,2,0)="Escape.","Escape","")
)))</f>
        <v/>
      </c>
      <c r="C896" s="35"/>
      <c r="D896" s="36"/>
      <c r="E896" s="37"/>
      <c r="F896" s="38"/>
      <c r="G896" s="39"/>
      <c r="H896" s="40" t="str">
        <f aca="false">IF(ISBLANK(A896), "", VLOOKUP(A896, 'Species Dictionary'!$B$3:$G$851, 6, 0))</f>
        <v/>
      </c>
      <c r="I896" s="41"/>
      <c r="J896" s="42"/>
      <c r="K896" s="43"/>
      <c r="L896" s="44"/>
      <c r="M896" s="45" t="str">
        <f aca="false">IF(ISBLANK(A896), "",
  IF(ISBLANK(lastName), "Enter your name in the 'My Details' sheet",
  TRIM(firstName &amp; " " &amp; initials &amp; " " &amp; lastName)))</f>
        <v/>
      </c>
      <c r="N896" s="46" t="n">
        <v>894</v>
      </c>
    </row>
    <row r="897" customFormat="false" ht="15" hidden="false" customHeight="true" outlineLevel="0" collapsed="false">
      <c r="A897" s="33"/>
      <c r="B897" s="34" t="str">
        <f aca="false">IF($A897="","",IF(OR(ISNUMBER(FIND("BBRC",VLOOKUP($A897,'Species Dictionary'!$B$3:$F$851,5,0))),ISNUMBER(FIND("HOSRP",VLOOKUP($A897,'Species Dictionary'!$B$3:$F$851,5,0)))),"URF req'd",IF(VLOOKUP($A897,'Species Dictionary'!$B$3:$J$851,9,0)="y","Rarity",IF(VLOOKUP($A897,'Species Dictionary'!$B$3:$C$851,2,0)="Escape.","Escape","")
)))</f>
        <v/>
      </c>
      <c r="C897" s="35"/>
      <c r="D897" s="36"/>
      <c r="E897" s="37"/>
      <c r="F897" s="38"/>
      <c r="G897" s="39"/>
      <c r="H897" s="40" t="str">
        <f aca="false">IF(ISBLANK(A897), "", VLOOKUP(A897, 'Species Dictionary'!$B$3:$G$851, 6, 0))</f>
        <v/>
      </c>
      <c r="I897" s="41"/>
      <c r="J897" s="42"/>
      <c r="K897" s="43"/>
      <c r="L897" s="44"/>
      <c r="M897" s="45" t="str">
        <f aca="false">IF(ISBLANK(A897), "",
  IF(ISBLANK(lastName), "Enter your name in the 'My Details' sheet",
  TRIM(firstName &amp; " " &amp; initials &amp; " " &amp; lastName)))</f>
        <v/>
      </c>
      <c r="N897" s="46" t="n">
        <v>895</v>
      </c>
    </row>
    <row r="898" customFormat="false" ht="15" hidden="false" customHeight="true" outlineLevel="0" collapsed="false">
      <c r="A898" s="33"/>
      <c r="B898" s="34" t="str">
        <f aca="false">IF($A898="","",IF(OR(ISNUMBER(FIND("BBRC",VLOOKUP($A898,'Species Dictionary'!$B$3:$F$851,5,0))),ISNUMBER(FIND("HOSRP",VLOOKUP($A898,'Species Dictionary'!$B$3:$F$851,5,0)))),"URF req'd",IF(VLOOKUP($A898,'Species Dictionary'!$B$3:$J$851,9,0)="y","Rarity",IF(VLOOKUP($A898,'Species Dictionary'!$B$3:$C$851,2,0)="Escape.","Escape","")
)))</f>
        <v/>
      </c>
      <c r="C898" s="35"/>
      <c r="D898" s="36"/>
      <c r="E898" s="37"/>
      <c r="F898" s="38"/>
      <c r="G898" s="39"/>
      <c r="H898" s="40" t="str">
        <f aca="false">IF(ISBLANK(A898), "", VLOOKUP(A898, 'Species Dictionary'!$B$3:$G$851, 6, 0))</f>
        <v/>
      </c>
      <c r="I898" s="41"/>
      <c r="J898" s="42"/>
      <c r="K898" s="43"/>
      <c r="L898" s="44"/>
      <c r="M898" s="45" t="str">
        <f aca="false">IF(ISBLANK(A898), "",
  IF(ISBLANK(lastName), "Enter your name in the 'My Details' sheet",
  TRIM(firstName &amp; " " &amp; initials &amp; " " &amp; lastName)))</f>
        <v/>
      </c>
      <c r="N898" s="46" t="n">
        <v>896</v>
      </c>
    </row>
    <row r="899" customFormat="false" ht="15" hidden="false" customHeight="true" outlineLevel="0" collapsed="false">
      <c r="A899" s="33"/>
      <c r="B899" s="34" t="str">
        <f aca="false">IF($A899="","",IF(OR(ISNUMBER(FIND("BBRC",VLOOKUP($A899,'Species Dictionary'!$B$3:$F$851,5,0))),ISNUMBER(FIND("HOSRP",VLOOKUP($A899,'Species Dictionary'!$B$3:$F$851,5,0)))),"URF req'd",IF(VLOOKUP($A899,'Species Dictionary'!$B$3:$J$851,9,0)="y","Rarity",IF(VLOOKUP($A899,'Species Dictionary'!$B$3:$C$851,2,0)="Escape.","Escape","")
)))</f>
        <v/>
      </c>
      <c r="C899" s="35"/>
      <c r="D899" s="36"/>
      <c r="E899" s="37"/>
      <c r="F899" s="38"/>
      <c r="G899" s="39"/>
      <c r="H899" s="40" t="str">
        <f aca="false">IF(ISBLANK(A899), "", VLOOKUP(A899, 'Species Dictionary'!$B$3:$G$851, 6, 0))</f>
        <v/>
      </c>
      <c r="I899" s="41"/>
      <c r="J899" s="42"/>
      <c r="K899" s="43"/>
      <c r="L899" s="44"/>
      <c r="M899" s="45" t="str">
        <f aca="false">IF(ISBLANK(A899), "",
  IF(ISBLANK(lastName), "Enter your name in the 'My Details' sheet",
  TRIM(firstName &amp; " " &amp; initials &amp; " " &amp; lastName)))</f>
        <v/>
      </c>
      <c r="N899" s="46" t="n">
        <v>897</v>
      </c>
    </row>
    <row r="900" customFormat="false" ht="15" hidden="false" customHeight="true" outlineLevel="0" collapsed="false">
      <c r="A900" s="33"/>
      <c r="B900" s="34" t="str">
        <f aca="false">IF($A900="","",IF(OR(ISNUMBER(FIND("BBRC",VLOOKUP($A900,'Species Dictionary'!$B$3:$F$851,5,0))),ISNUMBER(FIND("HOSRP",VLOOKUP($A900,'Species Dictionary'!$B$3:$F$851,5,0)))),"URF req'd",IF(VLOOKUP($A900,'Species Dictionary'!$B$3:$J$851,9,0)="y","Rarity",IF(VLOOKUP($A900,'Species Dictionary'!$B$3:$C$851,2,0)="Escape.","Escape","")
)))</f>
        <v/>
      </c>
      <c r="C900" s="35"/>
      <c r="D900" s="36"/>
      <c r="E900" s="37"/>
      <c r="F900" s="38"/>
      <c r="G900" s="39"/>
      <c r="H900" s="40" t="str">
        <f aca="false">IF(ISBLANK(A900), "", VLOOKUP(A900, 'Species Dictionary'!$B$3:$G$851, 6, 0))</f>
        <v/>
      </c>
      <c r="I900" s="41"/>
      <c r="J900" s="42"/>
      <c r="K900" s="43"/>
      <c r="L900" s="44"/>
      <c r="M900" s="45" t="str">
        <f aca="false">IF(ISBLANK(A900), "",
  IF(ISBLANK(lastName), "Enter your name in the 'My Details' sheet",
  TRIM(firstName &amp; " " &amp; initials &amp; " " &amp; lastName)))</f>
        <v/>
      </c>
      <c r="N900" s="46" t="n">
        <v>898</v>
      </c>
    </row>
    <row r="901" customFormat="false" ht="15" hidden="false" customHeight="true" outlineLevel="0" collapsed="false">
      <c r="A901" s="33"/>
      <c r="B901" s="34" t="str">
        <f aca="false">IF($A901="","",IF(OR(ISNUMBER(FIND("BBRC",VLOOKUP($A901,'Species Dictionary'!$B$3:$F$851,5,0))),ISNUMBER(FIND("HOSRP",VLOOKUP($A901,'Species Dictionary'!$B$3:$F$851,5,0)))),"URF req'd",IF(VLOOKUP($A901,'Species Dictionary'!$B$3:$J$851,9,0)="y","Rarity",IF(VLOOKUP($A901,'Species Dictionary'!$B$3:$C$851,2,0)="Escape.","Escape","")
)))</f>
        <v/>
      </c>
      <c r="C901" s="35"/>
      <c r="D901" s="36"/>
      <c r="E901" s="37"/>
      <c r="F901" s="38"/>
      <c r="G901" s="39"/>
      <c r="H901" s="40" t="str">
        <f aca="false">IF(ISBLANK(A901), "", VLOOKUP(A901, 'Species Dictionary'!$B$3:$G$851, 6, 0))</f>
        <v/>
      </c>
      <c r="I901" s="41"/>
      <c r="J901" s="42"/>
      <c r="K901" s="43"/>
      <c r="L901" s="44"/>
      <c r="M901" s="45" t="str">
        <f aca="false">IF(ISBLANK(A901), "",
  IF(ISBLANK(lastName), "Enter your name in the 'My Details' sheet",
  TRIM(firstName &amp; " " &amp; initials &amp; " " &amp; lastName)))</f>
        <v/>
      </c>
      <c r="N901" s="46" t="n">
        <v>899</v>
      </c>
    </row>
    <row r="902" customFormat="false" ht="15" hidden="false" customHeight="true" outlineLevel="0" collapsed="false">
      <c r="A902" s="33"/>
      <c r="B902" s="34" t="str">
        <f aca="false">IF($A902="","",IF(OR(ISNUMBER(FIND("BBRC",VLOOKUP($A902,'Species Dictionary'!$B$3:$F$851,5,0))),ISNUMBER(FIND("HOSRP",VLOOKUP($A902,'Species Dictionary'!$B$3:$F$851,5,0)))),"URF req'd",IF(VLOOKUP($A902,'Species Dictionary'!$B$3:$J$851,9,0)="y","Rarity",IF(VLOOKUP($A902,'Species Dictionary'!$B$3:$C$851,2,0)="Escape.","Escape","")
)))</f>
        <v/>
      </c>
      <c r="C902" s="35"/>
      <c r="D902" s="36"/>
      <c r="E902" s="37"/>
      <c r="F902" s="38"/>
      <c r="G902" s="39"/>
      <c r="H902" s="40" t="str">
        <f aca="false">IF(ISBLANK(A902), "", VLOOKUP(A902, 'Species Dictionary'!$B$3:$G$851, 6, 0))</f>
        <v/>
      </c>
      <c r="I902" s="41"/>
      <c r="J902" s="42"/>
      <c r="K902" s="43"/>
      <c r="L902" s="44"/>
      <c r="M902" s="45" t="str">
        <f aca="false">IF(ISBLANK(A902), "",
  IF(ISBLANK(lastName), "Enter your name in the 'My Details' sheet",
  TRIM(firstName &amp; " " &amp; initials &amp; " " &amp; lastName)))</f>
        <v/>
      </c>
      <c r="N902" s="46" t="n">
        <v>900</v>
      </c>
    </row>
    <row r="903" customFormat="false" ht="15" hidden="false" customHeight="true" outlineLevel="0" collapsed="false">
      <c r="A903" s="33"/>
      <c r="B903" s="34" t="str">
        <f aca="false">IF($A903="","",IF(OR(ISNUMBER(FIND("BBRC",VLOOKUP($A903,'Species Dictionary'!$B$3:$F$851,5,0))),ISNUMBER(FIND("HOSRP",VLOOKUP($A903,'Species Dictionary'!$B$3:$F$851,5,0)))),"URF req'd",IF(VLOOKUP($A903,'Species Dictionary'!$B$3:$J$851,9,0)="y","Rarity",IF(VLOOKUP($A903,'Species Dictionary'!$B$3:$C$851,2,0)="Escape.","Escape","")
)))</f>
        <v/>
      </c>
      <c r="C903" s="35"/>
      <c r="D903" s="36"/>
      <c r="E903" s="37"/>
      <c r="F903" s="38"/>
      <c r="G903" s="39"/>
      <c r="H903" s="40" t="str">
        <f aca="false">IF(ISBLANK(A903), "", VLOOKUP(A903, 'Species Dictionary'!$B$3:$G$851, 6, 0))</f>
        <v/>
      </c>
      <c r="I903" s="41"/>
      <c r="J903" s="42"/>
      <c r="K903" s="43"/>
      <c r="L903" s="44"/>
      <c r="M903" s="45" t="str">
        <f aca="false">IF(ISBLANK(A903), "",
  IF(ISBLANK(lastName), "Enter your name in the 'My Details' sheet",
  TRIM(firstName &amp; " " &amp; initials &amp; " " &amp; lastName)))</f>
        <v/>
      </c>
      <c r="N903" s="46" t="n">
        <v>901</v>
      </c>
    </row>
    <row r="904" customFormat="false" ht="15" hidden="false" customHeight="true" outlineLevel="0" collapsed="false">
      <c r="A904" s="33"/>
      <c r="B904" s="34" t="str">
        <f aca="false">IF($A904="","",IF(OR(ISNUMBER(FIND("BBRC",VLOOKUP($A904,'Species Dictionary'!$B$3:$F$851,5,0))),ISNUMBER(FIND("HOSRP",VLOOKUP($A904,'Species Dictionary'!$B$3:$F$851,5,0)))),"URF req'd",IF(VLOOKUP($A904,'Species Dictionary'!$B$3:$J$851,9,0)="y","Rarity",IF(VLOOKUP($A904,'Species Dictionary'!$B$3:$C$851,2,0)="Escape.","Escape","")
)))</f>
        <v/>
      </c>
      <c r="C904" s="35"/>
      <c r="D904" s="36"/>
      <c r="E904" s="37"/>
      <c r="F904" s="38"/>
      <c r="G904" s="39"/>
      <c r="H904" s="40" t="str">
        <f aca="false">IF(ISBLANK(A904), "", VLOOKUP(A904, 'Species Dictionary'!$B$3:$G$851, 6, 0))</f>
        <v/>
      </c>
      <c r="I904" s="41"/>
      <c r="J904" s="42"/>
      <c r="K904" s="43"/>
      <c r="L904" s="44"/>
      <c r="M904" s="45" t="str">
        <f aca="false">IF(ISBLANK(A904), "",
  IF(ISBLANK(lastName), "Enter your name in the 'My Details' sheet",
  TRIM(firstName &amp; " " &amp; initials &amp; " " &amp; lastName)))</f>
        <v/>
      </c>
      <c r="N904" s="46" t="n">
        <v>902</v>
      </c>
    </row>
    <row r="905" customFormat="false" ht="15" hidden="false" customHeight="true" outlineLevel="0" collapsed="false">
      <c r="A905" s="33"/>
      <c r="B905" s="34" t="str">
        <f aca="false">IF($A905="","",IF(OR(ISNUMBER(FIND("BBRC",VLOOKUP($A905,'Species Dictionary'!$B$3:$F$851,5,0))),ISNUMBER(FIND("HOSRP",VLOOKUP($A905,'Species Dictionary'!$B$3:$F$851,5,0)))),"URF req'd",IF(VLOOKUP($A905,'Species Dictionary'!$B$3:$J$851,9,0)="y","Rarity",IF(VLOOKUP($A905,'Species Dictionary'!$B$3:$C$851,2,0)="Escape.","Escape","")
)))</f>
        <v/>
      </c>
      <c r="C905" s="35"/>
      <c r="D905" s="36"/>
      <c r="E905" s="37"/>
      <c r="F905" s="38"/>
      <c r="G905" s="39"/>
      <c r="H905" s="40" t="str">
        <f aca="false">IF(ISBLANK(A905), "", VLOOKUP(A905, 'Species Dictionary'!$B$3:$G$851, 6, 0))</f>
        <v/>
      </c>
      <c r="I905" s="41"/>
      <c r="J905" s="42"/>
      <c r="K905" s="43"/>
      <c r="L905" s="44"/>
      <c r="M905" s="45" t="str">
        <f aca="false">IF(ISBLANK(A905), "",
  IF(ISBLANK(lastName), "Enter your name in the 'My Details' sheet",
  TRIM(firstName &amp; " " &amp; initials &amp; " " &amp; lastName)))</f>
        <v/>
      </c>
      <c r="N905" s="46" t="n">
        <v>903</v>
      </c>
    </row>
    <row r="906" customFormat="false" ht="15" hidden="false" customHeight="true" outlineLevel="0" collapsed="false">
      <c r="A906" s="33"/>
      <c r="B906" s="34" t="str">
        <f aca="false">IF($A906="","",IF(OR(ISNUMBER(FIND("BBRC",VLOOKUP($A906,'Species Dictionary'!$B$3:$F$851,5,0))),ISNUMBER(FIND("HOSRP",VLOOKUP($A906,'Species Dictionary'!$B$3:$F$851,5,0)))),"URF req'd",IF(VLOOKUP($A906,'Species Dictionary'!$B$3:$J$851,9,0)="y","Rarity",IF(VLOOKUP($A906,'Species Dictionary'!$B$3:$C$851,2,0)="Escape.","Escape","")
)))</f>
        <v/>
      </c>
      <c r="C906" s="35"/>
      <c r="D906" s="36"/>
      <c r="E906" s="37"/>
      <c r="F906" s="38"/>
      <c r="G906" s="39"/>
      <c r="H906" s="40" t="str">
        <f aca="false">IF(ISBLANK(A906), "", VLOOKUP(A906, 'Species Dictionary'!$B$3:$G$851, 6, 0))</f>
        <v/>
      </c>
      <c r="I906" s="41"/>
      <c r="J906" s="42"/>
      <c r="K906" s="43"/>
      <c r="L906" s="44"/>
      <c r="M906" s="45" t="str">
        <f aca="false">IF(ISBLANK(A906), "",
  IF(ISBLANK(lastName), "Enter your name in the 'My Details' sheet",
  TRIM(firstName &amp; " " &amp; initials &amp; " " &amp; lastName)))</f>
        <v/>
      </c>
      <c r="N906" s="46" t="n">
        <v>904</v>
      </c>
    </row>
    <row r="907" customFormat="false" ht="15" hidden="false" customHeight="true" outlineLevel="0" collapsed="false">
      <c r="A907" s="33"/>
      <c r="B907" s="34" t="str">
        <f aca="false">IF($A907="","",IF(OR(ISNUMBER(FIND("BBRC",VLOOKUP($A907,'Species Dictionary'!$B$3:$F$851,5,0))),ISNUMBER(FIND("HOSRP",VLOOKUP($A907,'Species Dictionary'!$B$3:$F$851,5,0)))),"URF req'd",IF(VLOOKUP($A907,'Species Dictionary'!$B$3:$J$851,9,0)="y","Rarity",IF(VLOOKUP($A907,'Species Dictionary'!$B$3:$C$851,2,0)="Escape.","Escape","")
)))</f>
        <v/>
      </c>
      <c r="C907" s="35"/>
      <c r="D907" s="36"/>
      <c r="E907" s="37"/>
      <c r="F907" s="38"/>
      <c r="G907" s="39"/>
      <c r="H907" s="40" t="str">
        <f aca="false">IF(ISBLANK(A907), "", VLOOKUP(A907, 'Species Dictionary'!$B$3:$G$851, 6, 0))</f>
        <v/>
      </c>
      <c r="I907" s="41"/>
      <c r="J907" s="42"/>
      <c r="K907" s="43"/>
      <c r="L907" s="44"/>
      <c r="M907" s="45" t="str">
        <f aca="false">IF(ISBLANK(A907), "",
  IF(ISBLANK(lastName), "Enter your name in the 'My Details' sheet",
  TRIM(firstName &amp; " " &amp; initials &amp; " " &amp; lastName)))</f>
        <v/>
      </c>
      <c r="N907" s="46" t="n">
        <v>905</v>
      </c>
    </row>
    <row r="908" customFormat="false" ht="15" hidden="false" customHeight="true" outlineLevel="0" collapsed="false">
      <c r="A908" s="33"/>
      <c r="B908" s="34" t="str">
        <f aca="false">IF($A908="","",IF(OR(ISNUMBER(FIND("BBRC",VLOOKUP($A908,'Species Dictionary'!$B$3:$F$851,5,0))),ISNUMBER(FIND("HOSRP",VLOOKUP($A908,'Species Dictionary'!$B$3:$F$851,5,0)))),"URF req'd",IF(VLOOKUP($A908,'Species Dictionary'!$B$3:$J$851,9,0)="y","Rarity",IF(VLOOKUP($A908,'Species Dictionary'!$B$3:$C$851,2,0)="Escape.","Escape","")
)))</f>
        <v/>
      </c>
      <c r="C908" s="35"/>
      <c r="D908" s="36"/>
      <c r="E908" s="37"/>
      <c r="F908" s="38"/>
      <c r="G908" s="39"/>
      <c r="H908" s="40" t="str">
        <f aca="false">IF(ISBLANK(A908), "", VLOOKUP(A908, 'Species Dictionary'!$B$3:$G$851, 6, 0))</f>
        <v/>
      </c>
      <c r="I908" s="41"/>
      <c r="J908" s="42"/>
      <c r="K908" s="43"/>
      <c r="L908" s="44"/>
      <c r="M908" s="45" t="str">
        <f aca="false">IF(ISBLANK(A908), "",
  IF(ISBLANK(lastName), "Enter your name in the 'My Details' sheet",
  TRIM(firstName &amp; " " &amp; initials &amp; " " &amp; lastName)))</f>
        <v/>
      </c>
      <c r="N908" s="46" t="n">
        <v>906</v>
      </c>
    </row>
    <row r="909" customFormat="false" ht="15" hidden="false" customHeight="true" outlineLevel="0" collapsed="false">
      <c r="A909" s="33"/>
      <c r="B909" s="34" t="str">
        <f aca="false">IF($A909="","",IF(OR(ISNUMBER(FIND("BBRC",VLOOKUP($A909,'Species Dictionary'!$B$3:$F$851,5,0))),ISNUMBER(FIND("HOSRP",VLOOKUP($A909,'Species Dictionary'!$B$3:$F$851,5,0)))),"URF req'd",IF(VLOOKUP($A909,'Species Dictionary'!$B$3:$J$851,9,0)="y","Rarity",IF(VLOOKUP($A909,'Species Dictionary'!$B$3:$C$851,2,0)="Escape.","Escape","")
)))</f>
        <v/>
      </c>
      <c r="C909" s="35"/>
      <c r="D909" s="36"/>
      <c r="E909" s="37"/>
      <c r="F909" s="38"/>
      <c r="G909" s="39"/>
      <c r="H909" s="40" t="str">
        <f aca="false">IF(ISBLANK(A909), "", VLOOKUP(A909, 'Species Dictionary'!$B$3:$G$851, 6, 0))</f>
        <v/>
      </c>
      <c r="I909" s="41"/>
      <c r="J909" s="42"/>
      <c r="K909" s="43"/>
      <c r="L909" s="44"/>
      <c r="M909" s="45" t="str">
        <f aca="false">IF(ISBLANK(A909), "",
  IF(ISBLANK(lastName), "Enter your name in the 'My Details' sheet",
  TRIM(firstName &amp; " " &amp; initials &amp; " " &amp; lastName)))</f>
        <v/>
      </c>
      <c r="N909" s="46" t="n">
        <v>907</v>
      </c>
    </row>
    <row r="910" customFormat="false" ht="15" hidden="false" customHeight="true" outlineLevel="0" collapsed="false">
      <c r="A910" s="33"/>
      <c r="B910" s="34" t="str">
        <f aca="false">IF($A910="","",IF(OR(ISNUMBER(FIND("BBRC",VLOOKUP($A910,'Species Dictionary'!$B$3:$F$851,5,0))),ISNUMBER(FIND("HOSRP",VLOOKUP($A910,'Species Dictionary'!$B$3:$F$851,5,0)))),"URF req'd",IF(VLOOKUP($A910,'Species Dictionary'!$B$3:$J$851,9,0)="y","Rarity",IF(VLOOKUP($A910,'Species Dictionary'!$B$3:$C$851,2,0)="Escape.","Escape","")
)))</f>
        <v/>
      </c>
      <c r="C910" s="35"/>
      <c r="D910" s="36"/>
      <c r="E910" s="37"/>
      <c r="F910" s="38"/>
      <c r="G910" s="39"/>
      <c r="H910" s="40" t="str">
        <f aca="false">IF(ISBLANK(A910), "", VLOOKUP(A910, 'Species Dictionary'!$B$3:$G$851, 6, 0))</f>
        <v/>
      </c>
      <c r="I910" s="41"/>
      <c r="J910" s="42"/>
      <c r="K910" s="43"/>
      <c r="L910" s="44"/>
      <c r="M910" s="45" t="str">
        <f aca="false">IF(ISBLANK(A910), "",
  IF(ISBLANK(lastName), "Enter your name in the 'My Details' sheet",
  TRIM(firstName &amp; " " &amp; initials &amp; " " &amp; lastName)))</f>
        <v/>
      </c>
      <c r="N910" s="46" t="n">
        <v>908</v>
      </c>
    </row>
    <row r="911" customFormat="false" ht="15" hidden="false" customHeight="true" outlineLevel="0" collapsed="false">
      <c r="A911" s="33"/>
      <c r="B911" s="34" t="str">
        <f aca="false">IF($A911="","",IF(OR(ISNUMBER(FIND("BBRC",VLOOKUP($A911,'Species Dictionary'!$B$3:$F$851,5,0))),ISNUMBER(FIND("HOSRP",VLOOKUP($A911,'Species Dictionary'!$B$3:$F$851,5,0)))),"URF req'd",IF(VLOOKUP($A911,'Species Dictionary'!$B$3:$J$851,9,0)="y","Rarity",IF(VLOOKUP($A911,'Species Dictionary'!$B$3:$C$851,2,0)="Escape.","Escape","")
)))</f>
        <v/>
      </c>
      <c r="C911" s="35"/>
      <c r="D911" s="36"/>
      <c r="E911" s="37"/>
      <c r="F911" s="38"/>
      <c r="G911" s="39"/>
      <c r="H911" s="40" t="str">
        <f aca="false">IF(ISBLANK(A911), "", VLOOKUP(A911, 'Species Dictionary'!$B$3:$G$851, 6, 0))</f>
        <v/>
      </c>
      <c r="I911" s="41"/>
      <c r="J911" s="42"/>
      <c r="K911" s="43"/>
      <c r="L911" s="44"/>
      <c r="M911" s="45" t="str">
        <f aca="false">IF(ISBLANK(A911), "",
  IF(ISBLANK(lastName), "Enter your name in the 'My Details' sheet",
  TRIM(firstName &amp; " " &amp; initials &amp; " " &amp; lastName)))</f>
        <v/>
      </c>
      <c r="N911" s="46" t="n">
        <v>909</v>
      </c>
    </row>
    <row r="912" customFormat="false" ht="15" hidden="false" customHeight="true" outlineLevel="0" collapsed="false">
      <c r="A912" s="33"/>
      <c r="B912" s="34" t="str">
        <f aca="false">IF($A912="","",IF(OR(ISNUMBER(FIND("BBRC",VLOOKUP($A912,'Species Dictionary'!$B$3:$F$851,5,0))),ISNUMBER(FIND("HOSRP",VLOOKUP($A912,'Species Dictionary'!$B$3:$F$851,5,0)))),"URF req'd",IF(VLOOKUP($A912,'Species Dictionary'!$B$3:$J$851,9,0)="y","Rarity",IF(VLOOKUP($A912,'Species Dictionary'!$B$3:$C$851,2,0)="Escape.","Escape","")
)))</f>
        <v/>
      </c>
      <c r="C912" s="35"/>
      <c r="D912" s="36"/>
      <c r="E912" s="37"/>
      <c r="F912" s="38"/>
      <c r="G912" s="39"/>
      <c r="H912" s="40" t="str">
        <f aca="false">IF(ISBLANK(A912), "", VLOOKUP(A912, 'Species Dictionary'!$B$3:$G$851, 6, 0))</f>
        <v/>
      </c>
      <c r="I912" s="41"/>
      <c r="J912" s="42"/>
      <c r="K912" s="43"/>
      <c r="L912" s="44"/>
      <c r="M912" s="45" t="str">
        <f aca="false">IF(ISBLANK(A912), "",
  IF(ISBLANK(lastName), "Enter your name in the 'My Details' sheet",
  TRIM(firstName &amp; " " &amp; initials &amp; " " &amp; lastName)))</f>
        <v/>
      </c>
      <c r="N912" s="46" t="n">
        <v>910</v>
      </c>
    </row>
    <row r="913" customFormat="false" ht="15" hidden="false" customHeight="true" outlineLevel="0" collapsed="false">
      <c r="A913" s="33"/>
      <c r="B913" s="34" t="str">
        <f aca="false">IF($A913="","",IF(OR(ISNUMBER(FIND("BBRC",VLOOKUP($A913,'Species Dictionary'!$B$3:$F$851,5,0))),ISNUMBER(FIND("HOSRP",VLOOKUP($A913,'Species Dictionary'!$B$3:$F$851,5,0)))),"URF req'd",IF(VLOOKUP($A913,'Species Dictionary'!$B$3:$J$851,9,0)="y","Rarity",IF(VLOOKUP($A913,'Species Dictionary'!$B$3:$C$851,2,0)="Escape.","Escape","")
)))</f>
        <v/>
      </c>
      <c r="C913" s="35"/>
      <c r="D913" s="36"/>
      <c r="E913" s="37"/>
      <c r="F913" s="38"/>
      <c r="G913" s="39"/>
      <c r="H913" s="40" t="str">
        <f aca="false">IF(ISBLANK(A913), "", VLOOKUP(A913, 'Species Dictionary'!$B$3:$G$851, 6, 0))</f>
        <v/>
      </c>
      <c r="I913" s="41"/>
      <c r="J913" s="42"/>
      <c r="K913" s="43"/>
      <c r="L913" s="44"/>
      <c r="M913" s="45" t="str">
        <f aca="false">IF(ISBLANK(A913), "",
  IF(ISBLANK(lastName), "Enter your name in the 'My Details' sheet",
  TRIM(firstName &amp; " " &amp; initials &amp; " " &amp; lastName)))</f>
        <v/>
      </c>
      <c r="N913" s="46" t="n">
        <v>911</v>
      </c>
    </row>
    <row r="914" customFormat="false" ht="15" hidden="false" customHeight="true" outlineLevel="0" collapsed="false">
      <c r="A914" s="33"/>
      <c r="B914" s="34" t="str">
        <f aca="false">IF($A914="","",IF(OR(ISNUMBER(FIND("BBRC",VLOOKUP($A914,'Species Dictionary'!$B$3:$F$851,5,0))),ISNUMBER(FIND("HOSRP",VLOOKUP($A914,'Species Dictionary'!$B$3:$F$851,5,0)))),"URF req'd",IF(VLOOKUP($A914,'Species Dictionary'!$B$3:$J$851,9,0)="y","Rarity",IF(VLOOKUP($A914,'Species Dictionary'!$B$3:$C$851,2,0)="Escape.","Escape","")
)))</f>
        <v/>
      </c>
      <c r="C914" s="35"/>
      <c r="D914" s="36"/>
      <c r="E914" s="37"/>
      <c r="F914" s="38"/>
      <c r="G914" s="39"/>
      <c r="H914" s="40" t="str">
        <f aca="false">IF(ISBLANK(A914), "", VLOOKUP(A914, 'Species Dictionary'!$B$3:$G$851, 6, 0))</f>
        <v/>
      </c>
      <c r="I914" s="41"/>
      <c r="J914" s="42"/>
      <c r="K914" s="43"/>
      <c r="L914" s="44"/>
      <c r="M914" s="45" t="str">
        <f aca="false">IF(ISBLANK(A914), "",
  IF(ISBLANK(lastName), "Enter your name in the 'My Details' sheet",
  TRIM(firstName &amp; " " &amp; initials &amp; " " &amp; lastName)))</f>
        <v/>
      </c>
      <c r="N914" s="46" t="n">
        <v>912</v>
      </c>
    </row>
    <row r="915" customFormat="false" ht="15" hidden="false" customHeight="true" outlineLevel="0" collapsed="false">
      <c r="A915" s="33"/>
      <c r="B915" s="34" t="str">
        <f aca="false">IF($A915="","",IF(OR(ISNUMBER(FIND("BBRC",VLOOKUP($A915,'Species Dictionary'!$B$3:$F$851,5,0))),ISNUMBER(FIND("HOSRP",VLOOKUP($A915,'Species Dictionary'!$B$3:$F$851,5,0)))),"URF req'd",IF(VLOOKUP($A915,'Species Dictionary'!$B$3:$J$851,9,0)="y","Rarity",IF(VLOOKUP($A915,'Species Dictionary'!$B$3:$C$851,2,0)="Escape.","Escape","")
)))</f>
        <v/>
      </c>
      <c r="C915" s="35"/>
      <c r="D915" s="36"/>
      <c r="E915" s="37"/>
      <c r="F915" s="38"/>
      <c r="G915" s="39"/>
      <c r="H915" s="40" t="str">
        <f aca="false">IF(ISBLANK(A915), "", VLOOKUP(A915, 'Species Dictionary'!$B$3:$G$851, 6, 0))</f>
        <v/>
      </c>
      <c r="I915" s="41"/>
      <c r="J915" s="42"/>
      <c r="K915" s="43"/>
      <c r="L915" s="44"/>
      <c r="M915" s="45" t="str">
        <f aca="false">IF(ISBLANK(A915), "",
  IF(ISBLANK(lastName), "Enter your name in the 'My Details' sheet",
  TRIM(firstName &amp; " " &amp; initials &amp; " " &amp; lastName)))</f>
        <v/>
      </c>
      <c r="N915" s="46" t="n">
        <v>913</v>
      </c>
    </row>
    <row r="916" customFormat="false" ht="15" hidden="false" customHeight="true" outlineLevel="0" collapsed="false">
      <c r="A916" s="33"/>
      <c r="B916" s="34" t="str">
        <f aca="false">IF($A916="","",IF(OR(ISNUMBER(FIND("BBRC",VLOOKUP($A916,'Species Dictionary'!$B$3:$F$851,5,0))),ISNUMBER(FIND("HOSRP",VLOOKUP($A916,'Species Dictionary'!$B$3:$F$851,5,0)))),"URF req'd",IF(VLOOKUP($A916,'Species Dictionary'!$B$3:$J$851,9,0)="y","Rarity",IF(VLOOKUP($A916,'Species Dictionary'!$B$3:$C$851,2,0)="Escape.","Escape","")
)))</f>
        <v/>
      </c>
      <c r="C916" s="35"/>
      <c r="D916" s="36"/>
      <c r="E916" s="37"/>
      <c r="F916" s="38"/>
      <c r="G916" s="39"/>
      <c r="H916" s="40" t="str">
        <f aca="false">IF(ISBLANK(A916), "", VLOOKUP(A916, 'Species Dictionary'!$B$3:$G$851, 6, 0))</f>
        <v/>
      </c>
      <c r="I916" s="41"/>
      <c r="J916" s="42"/>
      <c r="K916" s="43"/>
      <c r="L916" s="44"/>
      <c r="M916" s="45" t="str">
        <f aca="false">IF(ISBLANK(A916), "",
  IF(ISBLANK(lastName), "Enter your name in the 'My Details' sheet",
  TRIM(firstName &amp; " " &amp; initials &amp; " " &amp; lastName)))</f>
        <v/>
      </c>
      <c r="N916" s="46" t="n">
        <v>914</v>
      </c>
    </row>
    <row r="917" customFormat="false" ht="15" hidden="false" customHeight="true" outlineLevel="0" collapsed="false">
      <c r="A917" s="33"/>
      <c r="B917" s="34" t="str">
        <f aca="false">IF($A917="","",IF(OR(ISNUMBER(FIND("BBRC",VLOOKUP($A917,'Species Dictionary'!$B$3:$F$851,5,0))),ISNUMBER(FIND("HOSRP",VLOOKUP($A917,'Species Dictionary'!$B$3:$F$851,5,0)))),"URF req'd",IF(VLOOKUP($A917,'Species Dictionary'!$B$3:$J$851,9,0)="y","Rarity",IF(VLOOKUP($A917,'Species Dictionary'!$B$3:$C$851,2,0)="Escape.","Escape","")
)))</f>
        <v/>
      </c>
      <c r="C917" s="35"/>
      <c r="D917" s="36"/>
      <c r="E917" s="37"/>
      <c r="F917" s="38"/>
      <c r="G917" s="39"/>
      <c r="H917" s="40" t="str">
        <f aca="false">IF(ISBLANK(A917), "", VLOOKUP(A917, 'Species Dictionary'!$B$3:$G$851, 6, 0))</f>
        <v/>
      </c>
      <c r="I917" s="41"/>
      <c r="J917" s="42"/>
      <c r="K917" s="43"/>
      <c r="L917" s="44"/>
      <c r="M917" s="45" t="str">
        <f aca="false">IF(ISBLANK(A917), "",
  IF(ISBLANK(lastName), "Enter your name in the 'My Details' sheet",
  TRIM(firstName &amp; " " &amp; initials &amp; " " &amp; lastName)))</f>
        <v/>
      </c>
      <c r="N917" s="46" t="n">
        <v>915</v>
      </c>
    </row>
    <row r="918" customFormat="false" ht="15" hidden="false" customHeight="true" outlineLevel="0" collapsed="false">
      <c r="A918" s="33"/>
      <c r="B918" s="34" t="str">
        <f aca="false">IF($A918="","",IF(OR(ISNUMBER(FIND("BBRC",VLOOKUP($A918,'Species Dictionary'!$B$3:$F$851,5,0))),ISNUMBER(FIND("HOSRP",VLOOKUP($A918,'Species Dictionary'!$B$3:$F$851,5,0)))),"URF req'd",IF(VLOOKUP($A918,'Species Dictionary'!$B$3:$J$851,9,0)="y","Rarity",IF(VLOOKUP($A918,'Species Dictionary'!$B$3:$C$851,2,0)="Escape.","Escape","")
)))</f>
        <v/>
      </c>
      <c r="C918" s="35"/>
      <c r="D918" s="36"/>
      <c r="E918" s="37"/>
      <c r="F918" s="38"/>
      <c r="G918" s="39"/>
      <c r="H918" s="40" t="str">
        <f aca="false">IF(ISBLANK(A918), "", VLOOKUP(A918, 'Species Dictionary'!$B$3:$G$851, 6, 0))</f>
        <v/>
      </c>
      <c r="I918" s="41"/>
      <c r="J918" s="42"/>
      <c r="K918" s="43"/>
      <c r="L918" s="44"/>
      <c r="M918" s="45" t="str">
        <f aca="false">IF(ISBLANK(A918), "",
  IF(ISBLANK(lastName), "Enter your name in the 'My Details' sheet",
  TRIM(firstName &amp; " " &amp; initials &amp; " " &amp; lastName)))</f>
        <v/>
      </c>
      <c r="N918" s="46" t="n">
        <v>916</v>
      </c>
    </row>
    <row r="919" customFormat="false" ht="15" hidden="false" customHeight="true" outlineLevel="0" collapsed="false">
      <c r="A919" s="33"/>
      <c r="B919" s="34" t="str">
        <f aca="false">IF($A919="","",IF(OR(ISNUMBER(FIND("BBRC",VLOOKUP($A919,'Species Dictionary'!$B$3:$F$851,5,0))),ISNUMBER(FIND("HOSRP",VLOOKUP($A919,'Species Dictionary'!$B$3:$F$851,5,0)))),"URF req'd",IF(VLOOKUP($A919,'Species Dictionary'!$B$3:$J$851,9,0)="y","Rarity",IF(VLOOKUP($A919,'Species Dictionary'!$B$3:$C$851,2,0)="Escape.","Escape","")
)))</f>
        <v/>
      </c>
      <c r="C919" s="35"/>
      <c r="D919" s="36"/>
      <c r="E919" s="37"/>
      <c r="F919" s="38"/>
      <c r="G919" s="39"/>
      <c r="H919" s="40" t="str">
        <f aca="false">IF(ISBLANK(A919), "", VLOOKUP(A919, 'Species Dictionary'!$B$3:$G$851, 6, 0))</f>
        <v/>
      </c>
      <c r="I919" s="41"/>
      <c r="J919" s="42"/>
      <c r="K919" s="43"/>
      <c r="L919" s="44"/>
      <c r="M919" s="45" t="str">
        <f aca="false">IF(ISBLANK(A919), "",
  IF(ISBLANK(lastName), "Enter your name in the 'My Details' sheet",
  TRIM(firstName &amp; " " &amp; initials &amp; " " &amp; lastName)))</f>
        <v/>
      </c>
      <c r="N919" s="46" t="n">
        <v>917</v>
      </c>
    </row>
    <row r="920" customFormat="false" ht="15" hidden="false" customHeight="true" outlineLevel="0" collapsed="false">
      <c r="A920" s="33"/>
      <c r="B920" s="34" t="str">
        <f aca="false">IF($A920="","",IF(OR(ISNUMBER(FIND("BBRC",VLOOKUP($A920,'Species Dictionary'!$B$3:$F$851,5,0))),ISNUMBER(FIND("HOSRP",VLOOKUP($A920,'Species Dictionary'!$B$3:$F$851,5,0)))),"URF req'd",IF(VLOOKUP($A920,'Species Dictionary'!$B$3:$J$851,9,0)="y","Rarity",IF(VLOOKUP($A920,'Species Dictionary'!$B$3:$C$851,2,0)="Escape.","Escape","")
)))</f>
        <v/>
      </c>
      <c r="C920" s="35"/>
      <c r="D920" s="36"/>
      <c r="E920" s="37"/>
      <c r="F920" s="38"/>
      <c r="G920" s="39"/>
      <c r="H920" s="40" t="str">
        <f aca="false">IF(ISBLANK(A920), "", VLOOKUP(A920, 'Species Dictionary'!$B$3:$G$851, 6, 0))</f>
        <v/>
      </c>
      <c r="I920" s="41"/>
      <c r="J920" s="42"/>
      <c r="K920" s="43"/>
      <c r="L920" s="44"/>
      <c r="M920" s="45" t="str">
        <f aca="false">IF(ISBLANK(A920), "",
  IF(ISBLANK(lastName), "Enter your name in the 'My Details' sheet",
  TRIM(firstName &amp; " " &amp; initials &amp; " " &amp; lastName)))</f>
        <v/>
      </c>
      <c r="N920" s="46" t="n">
        <v>918</v>
      </c>
    </row>
    <row r="921" customFormat="false" ht="15" hidden="false" customHeight="true" outlineLevel="0" collapsed="false">
      <c r="A921" s="33"/>
      <c r="B921" s="34" t="str">
        <f aca="false">IF($A921="","",IF(OR(ISNUMBER(FIND("BBRC",VLOOKUP($A921,'Species Dictionary'!$B$3:$F$851,5,0))),ISNUMBER(FIND("HOSRP",VLOOKUP($A921,'Species Dictionary'!$B$3:$F$851,5,0)))),"URF req'd",IF(VLOOKUP($A921,'Species Dictionary'!$B$3:$J$851,9,0)="y","Rarity",IF(VLOOKUP($A921,'Species Dictionary'!$B$3:$C$851,2,0)="Escape.","Escape","")
)))</f>
        <v/>
      </c>
      <c r="C921" s="35"/>
      <c r="D921" s="36"/>
      <c r="E921" s="37"/>
      <c r="F921" s="38"/>
      <c r="G921" s="39"/>
      <c r="H921" s="40" t="str">
        <f aca="false">IF(ISBLANK(A921), "", VLOOKUP(A921, 'Species Dictionary'!$B$3:$G$851, 6, 0))</f>
        <v/>
      </c>
      <c r="I921" s="41"/>
      <c r="J921" s="42"/>
      <c r="K921" s="43"/>
      <c r="L921" s="44"/>
      <c r="M921" s="45" t="str">
        <f aca="false">IF(ISBLANK(A921), "",
  IF(ISBLANK(lastName), "Enter your name in the 'My Details' sheet",
  TRIM(firstName &amp; " " &amp; initials &amp; " " &amp; lastName)))</f>
        <v/>
      </c>
      <c r="N921" s="46" t="n">
        <v>919</v>
      </c>
    </row>
    <row r="922" customFormat="false" ht="15" hidden="false" customHeight="true" outlineLevel="0" collapsed="false">
      <c r="A922" s="33"/>
      <c r="B922" s="34" t="str">
        <f aca="false">IF($A922="","",IF(OR(ISNUMBER(FIND("BBRC",VLOOKUP($A922,'Species Dictionary'!$B$3:$F$851,5,0))),ISNUMBER(FIND("HOSRP",VLOOKUP($A922,'Species Dictionary'!$B$3:$F$851,5,0)))),"URF req'd",IF(VLOOKUP($A922,'Species Dictionary'!$B$3:$J$851,9,0)="y","Rarity",IF(VLOOKUP($A922,'Species Dictionary'!$B$3:$C$851,2,0)="Escape.","Escape","")
)))</f>
        <v/>
      </c>
      <c r="C922" s="35"/>
      <c r="D922" s="36"/>
      <c r="E922" s="37"/>
      <c r="F922" s="38"/>
      <c r="G922" s="39"/>
      <c r="H922" s="40" t="str">
        <f aca="false">IF(ISBLANK(A922), "", VLOOKUP(A922, 'Species Dictionary'!$B$3:$G$851, 6, 0))</f>
        <v/>
      </c>
      <c r="I922" s="41"/>
      <c r="J922" s="42"/>
      <c r="K922" s="43"/>
      <c r="L922" s="44"/>
      <c r="M922" s="45" t="str">
        <f aca="false">IF(ISBLANK(A922), "",
  IF(ISBLANK(lastName), "Enter your name in the 'My Details' sheet",
  TRIM(firstName &amp; " " &amp; initials &amp; " " &amp; lastName)))</f>
        <v/>
      </c>
      <c r="N922" s="46" t="n">
        <v>920</v>
      </c>
    </row>
    <row r="923" customFormat="false" ht="15" hidden="false" customHeight="true" outlineLevel="0" collapsed="false">
      <c r="A923" s="33"/>
      <c r="B923" s="34" t="str">
        <f aca="false">IF($A923="","",IF(OR(ISNUMBER(FIND("BBRC",VLOOKUP($A923,'Species Dictionary'!$B$3:$F$851,5,0))),ISNUMBER(FIND("HOSRP",VLOOKUP($A923,'Species Dictionary'!$B$3:$F$851,5,0)))),"URF req'd",IF(VLOOKUP($A923,'Species Dictionary'!$B$3:$J$851,9,0)="y","Rarity",IF(VLOOKUP($A923,'Species Dictionary'!$B$3:$C$851,2,0)="Escape.","Escape","")
)))</f>
        <v/>
      </c>
      <c r="C923" s="35"/>
      <c r="D923" s="36"/>
      <c r="E923" s="37"/>
      <c r="F923" s="38"/>
      <c r="G923" s="39"/>
      <c r="H923" s="40" t="str">
        <f aca="false">IF(ISBLANK(A923), "", VLOOKUP(A923, 'Species Dictionary'!$B$3:$G$851, 6, 0))</f>
        <v/>
      </c>
      <c r="I923" s="41"/>
      <c r="J923" s="42"/>
      <c r="K923" s="43"/>
      <c r="L923" s="44"/>
      <c r="M923" s="45" t="str">
        <f aca="false">IF(ISBLANK(A923), "",
  IF(ISBLANK(lastName), "Enter your name in the 'My Details' sheet",
  TRIM(firstName &amp; " " &amp; initials &amp; " " &amp; lastName)))</f>
        <v/>
      </c>
      <c r="N923" s="46" t="n">
        <v>921</v>
      </c>
    </row>
    <row r="924" customFormat="false" ht="15" hidden="false" customHeight="true" outlineLevel="0" collapsed="false">
      <c r="A924" s="33"/>
      <c r="B924" s="34" t="str">
        <f aca="false">IF($A924="","",IF(OR(ISNUMBER(FIND("BBRC",VLOOKUP($A924,'Species Dictionary'!$B$3:$F$851,5,0))),ISNUMBER(FIND("HOSRP",VLOOKUP($A924,'Species Dictionary'!$B$3:$F$851,5,0)))),"URF req'd",IF(VLOOKUP($A924,'Species Dictionary'!$B$3:$J$851,9,0)="y","Rarity",IF(VLOOKUP($A924,'Species Dictionary'!$B$3:$C$851,2,0)="Escape.","Escape","")
)))</f>
        <v/>
      </c>
      <c r="C924" s="35"/>
      <c r="D924" s="36"/>
      <c r="E924" s="37"/>
      <c r="F924" s="38"/>
      <c r="G924" s="39"/>
      <c r="H924" s="40" t="str">
        <f aca="false">IF(ISBLANK(A924), "", VLOOKUP(A924, 'Species Dictionary'!$B$3:$G$851, 6, 0))</f>
        <v/>
      </c>
      <c r="I924" s="41"/>
      <c r="J924" s="42"/>
      <c r="K924" s="43"/>
      <c r="L924" s="44"/>
      <c r="M924" s="45" t="str">
        <f aca="false">IF(ISBLANK(A924), "",
  IF(ISBLANK(lastName), "Enter your name in the 'My Details' sheet",
  TRIM(firstName &amp; " " &amp; initials &amp; " " &amp; lastName)))</f>
        <v/>
      </c>
      <c r="N924" s="46" t="n">
        <v>922</v>
      </c>
    </row>
    <row r="925" customFormat="false" ht="15" hidden="false" customHeight="true" outlineLevel="0" collapsed="false">
      <c r="A925" s="33"/>
      <c r="B925" s="34" t="str">
        <f aca="false">IF($A925="","",IF(OR(ISNUMBER(FIND("BBRC",VLOOKUP($A925,'Species Dictionary'!$B$3:$F$851,5,0))),ISNUMBER(FIND("HOSRP",VLOOKUP($A925,'Species Dictionary'!$B$3:$F$851,5,0)))),"URF req'd",IF(VLOOKUP($A925,'Species Dictionary'!$B$3:$J$851,9,0)="y","Rarity",IF(VLOOKUP($A925,'Species Dictionary'!$B$3:$C$851,2,0)="Escape.","Escape","")
)))</f>
        <v/>
      </c>
      <c r="C925" s="35"/>
      <c r="D925" s="36"/>
      <c r="E925" s="37"/>
      <c r="F925" s="38"/>
      <c r="G925" s="39"/>
      <c r="H925" s="40" t="str">
        <f aca="false">IF(ISBLANK(A925), "", VLOOKUP(A925, 'Species Dictionary'!$B$3:$G$851, 6, 0))</f>
        <v/>
      </c>
      <c r="I925" s="41"/>
      <c r="J925" s="42"/>
      <c r="K925" s="43"/>
      <c r="L925" s="44"/>
      <c r="M925" s="45" t="str">
        <f aca="false">IF(ISBLANK(A925), "",
  IF(ISBLANK(lastName), "Enter your name in the 'My Details' sheet",
  TRIM(firstName &amp; " " &amp; initials &amp; " " &amp; lastName)))</f>
        <v/>
      </c>
      <c r="N925" s="46" t="n">
        <v>923</v>
      </c>
    </row>
    <row r="926" customFormat="false" ht="15" hidden="false" customHeight="true" outlineLevel="0" collapsed="false">
      <c r="A926" s="33"/>
      <c r="B926" s="34" t="str">
        <f aca="false">IF($A926="","",IF(OR(ISNUMBER(FIND("BBRC",VLOOKUP($A926,'Species Dictionary'!$B$3:$F$851,5,0))),ISNUMBER(FIND("HOSRP",VLOOKUP($A926,'Species Dictionary'!$B$3:$F$851,5,0)))),"URF req'd",IF(VLOOKUP($A926,'Species Dictionary'!$B$3:$J$851,9,0)="y","Rarity",IF(VLOOKUP($A926,'Species Dictionary'!$B$3:$C$851,2,0)="Escape.","Escape","")
)))</f>
        <v/>
      </c>
      <c r="C926" s="35"/>
      <c r="D926" s="36"/>
      <c r="E926" s="37"/>
      <c r="F926" s="38"/>
      <c r="G926" s="39"/>
      <c r="H926" s="40" t="str">
        <f aca="false">IF(ISBLANK(A926), "", VLOOKUP(A926, 'Species Dictionary'!$B$3:$G$851, 6, 0))</f>
        <v/>
      </c>
      <c r="I926" s="41"/>
      <c r="J926" s="42"/>
      <c r="K926" s="43"/>
      <c r="L926" s="44"/>
      <c r="M926" s="45" t="str">
        <f aca="false">IF(ISBLANK(A926), "",
  IF(ISBLANK(lastName), "Enter your name in the 'My Details' sheet",
  TRIM(firstName &amp; " " &amp; initials &amp; " " &amp; lastName)))</f>
        <v/>
      </c>
      <c r="N926" s="46" t="n">
        <v>924</v>
      </c>
    </row>
    <row r="927" customFormat="false" ht="15" hidden="false" customHeight="true" outlineLevel="0" collapsed="false">
      <c r="A927" s="33"/>
      <c r="B927" s="34" t="str">
        <f aca="false">IF($A927="","",IF(OR(ISNUMBER(FIND("BBRC",VLOOKUP($A927,'Species Dictionary'!$B$3:$F$851,5,0))),ISNUMBER(FIND("HOSRP",VLOOKUP($A927,'Species Dictionary'!$B$3:$F$851,5,0)))),"URF req'd",IF(VLOOKUP($A927,'Species Dictionary'!$B$3:$J$851,9,0)="y","Rarity",IF(VLOOKUP($A927,'Species Dictionary'!$B$3:$C$851,2,0)="Escape.","Escape","")
)))</f>
        <v/>
      </c>
      <c r="C927" s="35"/>
      <c r="D927" s="36"/>
      <c r="E927" s="37"/>
      <c r="F927" s="38"/>
      <c r="G927" s="39"/>
      <c r="H927" s="40" t="str">
        <f aca="false">IF(ISBLANK(A927), "", VLOOKUP(A927, 'Species Dictionary'!$B$3:$G$851, 6, 0))</f>
        <v/>
      </c>
      <c r="I927" s="41"/>
      <c r="J927" s="42"/>
      <c r="K927" s="43"/>
      <c r="L927" s="44"/>
      <c r="M927" s="45" t="str">
        <f aca="false">IF(ISBLANK(A927), "",
  IF(ISBLANK(lastName), "Enter your name in the 'My Details' sheet",
  TRIM(firstName &amp; " " &amp; initials &amp; " " &amp; lastName)))</f>
        <v/>
      </c>
      <c r="N927" s="46" t="n">
        <v>925</v>
      </c>
    </row>
    <row r="928" customFormat="false" ht="15" hidden="false" customHeight="true" outlineLevel="0" collapsed="false">
      <c r="A928" s="33"/>
      <c r="B928" s="34" t="str">
        <f aca="false">IF($A928="","",IF(OR(ISNUMBER(FIND("BBRC",VLOOKUP($A928,'Species Dictionary'!$B$3:$F$851,5,0))),ISNUMBER(FIND("HOSRP",VLOOKUP($A928,'Species Dictionary'!$B$3:$F$851,5,0)))),"URF req'd",IF(VLOOKUP($A928,'Species Dictionary'!$B$3:$J$851,9,0)="y","Rarity",IF(VLOOKUP($A928,'Species Dictionary'!$B$3:$C$851,2,0)="Escape.","Escape","")
)))</f>
        <v/>
      </c>
      <c r="C928" s="35"/>
      <c r="D928" s="36"/>
      <c r="E928" s="37"/>
      <c r="F928" s="38"/>
      <c r="G928" s="39"/>
      <c r="H928" s="40" t="str">
        <f aca="false">IF(ISBLANK(A928), "", VLOOKUP(A928, 'Species Dictionary'!$B$3:$G$851, 6, 0))</f>
        <v/>
      </c>
      <c r="I928" s="41"/>
      <c r="J928" s="42"/>
      <c r="K928" s="43"/>
      <c r="L928" s="44"/>
      <c r="M928" s="45" t="str">
        <f aca="false">IF(ISBLANK(A928), "",
  IF(ISBLANK(lastName), "Enter your name in the 'My Details' sheet",
  TRIM(firstName &amp; " " &amp; initials &amp; " " &amp; lastName)))</f>
        <v/>
      </c>
      <c r="N928" s="46" t="n">
        <v>926</v>
      </c>
    </row>
    <row r="929" customFormat="false" ht="15" hidden="false" customHeight="true" outlineLevel="0" collapsed="false">
      <c r="A929" s="33"/>
      <c r="B929" s="34" t="str">
        <f aca="false">IF($A929="","",IF(OR(ISNUMBER(FIND("BBRC",VLOOKUP($A929,'Species Dictionary'!$B$3:$F$851,5,0))),ISNUMBER(FIND("HOSRP",VLOOKUP($A929,'Species Dictionary'!$B$3:$F$851,5,0)))),"URF req'd",IF(VLOOKUP($A929,'Species Dictionary'!$B$3:$J$851,9,0)="y","Rarity",IF(VLOOKUP($A929,'Species Dictionary'!$B$3:$C$851,2,0)="Escape.","Escape","")
)))</f>
        <v/>
      </c>
      <c r="C929" s="35"/>
      <c r="D929" s="36"/>
      <c r="E929" s="37"/>
      <c r="F929" s="38"/>
      <c r="G929" s="39"/>
      <c r="H929" s="40" t="str">
        <f aca="false">IF(ISBLANK(A929), "", VLOOKUP(A929, 'Species Dictionary'!$B$3:$G$851, 6, 0))</f>
        <v/>
      </c>
      <c r="I929" s="41"/>
      <c r="J929" s="42"/>
      <c r="K929" s="43"/>
      <c r="L929" s="44"/>
      <c r="M929" s="45" t="str">
        <f aca="false">IF(ISBLANK(A929), "",
  IF(ISBLANK(lastName), "Enter your name in the 'My Details' sheet",
  TRIM(firstName &amp; " " &amp; initials &amp; " " &amp; lastName)))</f>
        <v/>
      </c>
      <c r="N929" s="46" t="n">
        <v>927</v>
      </c>
    </row>
    <row r="930" customFormat="false" ht="15" hidden="false" customHeight="true" outlineLevel="0" collapsed="false">
      <c r="A930" s="33"/>
      <c r="B930" s="34" t="str">
        <f aca="false">IF($A930="","",IF(OR(ISNUMBER(FIND("BBRC",VLOOKUP($A930,'Species Dictionary'!$B$3:$F$851,5,0))),ISNUMBER(FIND("HOSRP",VLOOKUP($A930,'Species Dictionary'!$B$3:$F$851,5,0)))),"URF req'd",IF(VLOOKUP($A930,'Species Dictionary'!$B$3:$J$851,9,0)="y","Rarity",IF(VLOOKUP($A930,'Species Dictionary'!$B$3:$C$851,2,0)="Escape.","Escape","")
)))</f>
        <v/>
      </c>
      <c r="C930" s="35"/>
      <c r="D930" s="36"/>
      <c r="E930" s="37"/>
      <c r="F930" s="38"/>
      <c r="G930" s="39"/>
      <c r="H930" s="40" t="str">
        <f aca="false">IF(ISBLANK(A930), "", VLOOKUP(A930, 'Species Dictionary'!$B$3:$G$851, 6, 0))</f>
        <v/>
      </c>
      <c r="I930" s="41"/>
      <c r="J930" s="42"/>
      <c r="K930" s="43"/>
      <c r="L930" s="44"/>
      <c r="M930" s="45" t="str">
        <f aca="false">IF(ISBLANK(A930), "",
  IF(ISBLANK(lastName), "Enter your name in the 'My Details' sheet",
  TRIM(firstName &amp; " " &amp; initials &amp; " " &amp; lastName)))</f>
        <v/>
      </c>
      <c r="N930" s="46" t="n">
        <v>928</v>
      </c>
    </row>
    <row r="931" customFormat="false" ht="15" hidden="false" customHeight="true" outlineLevel="0" collapsed="false">
      <c r="A931" s="33"/>
      <c r="B931" s="34" t="str">
        <f aca="false">IF($A931="","",IF(OR(ISNUMBER(FIND("BBRC",VLOOKUP($A931,'Species Dictionary'!$B$3:$F$851,5,0))),ISNUMBER(FIND("HOSRP",VLOOKUP($A931,'Species Dictionary'!$B$3:$F$851,5,0)))),"URF req'd",IF(VLOOKUP($A931,'Species Dictionary'!$B$3:$J$851,9,0)="y","Rarity",IF(VLOOKUP($A931,'Species Dictionary'!$B$3:$C$851,2,0)="Escape.","Escape","")
)))</f>
        <v/>
      </c>
      <c r="C931" s="35"/>
      <c r="D931" s="36"/>
      <c r="E931" s="37"/>
      <c r="F931" s="38"/>
      <c r="G931" s="39"/>
      <c r="H931" s="40" t="str">
        <f aca="false">IF(ISBLANK(A931), "", VLOOKUP(A931, 'Species Dictionary'!$B$3:$G$851, 6, 0))</f>
        <v/>
      </c>
      <c r="I931" s="41"/>
      <c r="J931" s="42"/>
      <c r="K931" s="43"/>
      <c r="L931" s="44"/>
      <c r="M931" s="45" t="str">
        <f aca="false">IF(ISBLANK(A931), "",
  IF(ISBLANK(lastName), "Enter your name in the 'My Details' sheet",
  TRIM(firstName &amp; " " &amp; initials &amp; " " &amp; lastName)))</f>
        <v/>
      </c>
      <c r="N931" s="46" t="n">
        <v>929</v>
      </c>
    </row>
    <row r="932" customFormat="false" ht="15" hidden="false" customHeight="true" outlineLevel="0" collapsed="false">
      <c r="A932" s="33"/>
      <c r="B932" s="34" t="str">
        <f aca="false">IF($A932="","",IF(OR(ISNUMBER(FIND("BBRC",VLOOKUP($A932,'Species Dictionary'!$B$3:$F$851,5,0))),ISNUMBER(FIND("HOSRP",VLOOKUP($A932,'Species Dictionary'!$B$3:$F$851,5,0)))),"URF req'd",IF(VLOOKUP($A932,'Species Dictionary'!$B$3:$J$851,9,0)="y","Rarity",IF(VLOOKUP($A932,'Species Dictionary'!$B$3:$C$851,2,0)="Escape.","Escape","")
)))</f>
        <v/>
      </c>
      <c r="C932" s="35"/>
      <c r="D932" s="36"/>
      <c r="E932" s="37"/>
      <c r="F932" s="38"/>
      <c r="G932" s="39"/>
      <c r="H932" s="40" t="str">
        <f aca="false">IF(ISBLANK(A932), "", VLOOKUP(A932, 'Species Dictionary'!$B$3:$G$851, 6, 0))</f>
        <v/>
      </c>
      <c r="I932" s="41"/>
      <c r="J932" s="42"/>
      <c r="K932" s="43"/>
      <c r="L932" s="44"/>
      <c r="M932" s="45" t="str">
        <f aca="false">IF(ISBLANK(A932), "",
  IF(ISBLANK(lastName), "Enter your name in the 'My Details' sheet",
  TRIM(firstName &amp; " " &amp; initials &amp; " " &amp; lastName)))</f>
        <v/>
      </c>
      <c r="N932" s="46" t="n">
        <v>930</v>
      </c>
    </row>
    <row r="933" customFormat="false" ht="15" hidden="false" customHeight="true" outlineLevel="0" collapsed="false">
      <c r="A933" s="33"/>
      <c r="B933" s="34" t="str">
        <f aca="false">IF($A933="","",IF(OR(ISNUMBER(FIND("BBRC",VLOOKUP($A933,'Species Dictionary'!$B$3:$F$851,5,0))),ISNUMBER(FIND("HOSRP",VLOOKUP($A933,'Species Dictionary'!$B$3:$F$851,5,0)))),"URF req'd",IF(VLOOKUP($A933,'Species Dictionary'!$B$3:$J$851,9,0)="y","Rarity",IF(VLOOKUP($A933,'Species Dictionary'!$B$3:$C$851,2,0)="Escape.","Escape","")
)))</f>
        <v/>
      </c>
      <c r="C933" s="35"/>
      <c r="D933" s="36"/>
      <c r="E933" s="37"/>
      <c r="F933" s="38"/>
      <c r="G933" s="39"/>
      <c r="H933" s="40" t="str">
        <f aca="false">IF(ISBLANK(A933), "", VLOOKUP(A933, 'Species Dictionary'!$B$3:$G$851, 6, 0))</f>
        <v/>
      </c>
      <c r="I933" s="41"/>
      <c r="J933" s="42"/>
      <c r="K933" s="43"/>
      <c r="L933" s="44"/>
      <c r="M933" s="45" t="str">
        <f aca="false">IF(ISBLANK(A933), "",
  IF(ISBLANK(lastName), "Enter your name in the 'My Details' sheet",
  TRIM(firstName &amp; " " &amp; initials &amp; " " &amp; lastName)))</f>
        <v/>
      </c>
      <c r="N933" s="46" t="n">
        <v>931</v>
      </c>
    </row>
    <row r="934" customFormat="false" ht="15" hidden="false" customHeight="true" outlineLevel="0" collapsed="false">
      <c r="A934" s="33"/>
      <c r="B934" s="34" t="str">
        <f aca="false">IF($A934="","",IF(OR(ISNUMBER(FIND("BBRC",VLOOKUP($A934,'Species Dictionary'!$B$3:$F$851,5,0))),ISNUMBER(FIND("HOSRP",VLOOKUP($A934,'Species Dictionary'!$B$3:$F$851,5,0)))),"URF req'd",IF(VLOOKUP($A934,'Species Dictionary'!$B$3:$J$851,9,0)="y","Rarity",IF(VLOOKUP($A934,'Species Dictionary'!$B$3:$C$851,2,0)="Escape.","Escape","")
)))</f>
        <v/>
      </c>
      <c r="C934" s="35"/>
      <c r="D934" s="36"/>
      <c r="E934" s="37"/>
      <c r="F934" s="38"/>
      <c r="G934" s="39"/>
      <c r="H934" s="40" t="str">
        <f aca="false">IF(ISBLANK(A934), "", VLOOKUP(A934, 'Species Dictionary'!$B$3:$G$851, 6, 0))</f>
        <v/>
      </c>
      <c r="I934" s="41"/>
      <c r="J934" s="42"/>
      <c r="K934" s="43"/>
      <c r="L934" s="44"/>
      <c r="M934" s="45" t="str">
        <f aca="false">IF(ISBLANK(A934), "",
  IF(ISBLANK(lastName), "Enter your name in the 'My Details' sheet",
  TRIM(firstName &amp; " " &amp; initials &amp; " " &amp; lastName)))</f>
        <v/>
      </c>
      <c r="N934" s="46" t="n">
        <v>932</v>
      </c>
    </row>
    <row r="935" customFormat="false" ht="15" hidden="false" customHeight="true" outlineLevel="0" collapsed="false">
      <c r="A935" s="33"/>
      <c r="B935" s="34" t="str">
        <f aca="false">IF($A935="","",IF(OR(ISNUMBER(FIND("BBRC",VLOOKUP($A935,'Species Dictionary'!$B$3:$F$851,5,0))),ISNUMBER(FIND("HOSRP",VLOOKUP($A935,'Species Dictionary'!$B$3:$F$851,5,0)))),"URF req'd",IF(VLOOKUP($A935,'Species Dictionary'!$B$3:$J$851,9,0)="y","Rarity",IF(VLOOKUP($A935,'Species Dictionary'!$B$3:$C$851,2,0)="Escape.","Escape","")
)))</f>
        <v/>
      </c>
      <c r="C935" s="35"/>
      <c r="D935" s="36"/>
      <c r="E935" s="37"/>
      <c r="F935" s="38"/>
      <c r="G935" s="39"/>
      <c r="H935" s="40" t="str">
        <f aca="false">IF(ISBLANK(A935), "", VLOOKUP(A935, 'Species Dictionary'!$B$3:$G$851, 6, 0))</f>
        <v/>
      </c>
      <c r="I935" s="41"/>
      <c r="J935" s="42"/>
      <c r="K935" s="43"/>
      <c r="L935" s="44"/>
      <c r="M935" s="45" t="str">
        <f aca="false">IF(ISBLANK(A935), "",
  IF(ISBLANK(lastName), "Enter your name in the 'My Details' sheet",
  TRIM(firstName &amp; " " &amp; initials &amp; " " &amp; lastName)))</f>
        <v/>
      </c>
      <c r="N935" s="46" t="n">
        <v>933</v>
      </c>
    </row>
    <row r="936" customFormat="false" ht="15" hidden="false" customHeight="true" outlineLevel="0" collapsed="false">
      <c r="A936" s="33"/>
      <c r="B936" s="34" t="str">
        <f aca="false">IF($A936="","",IF(OR(ISNUMBER(FIND("BBRC",VLOOKUP($A936,'Species Dictionary'!$B$3:$F$851,5,0))),ISNUMBER(FIND("HOSRP",VLOOKUP($A936,'Species Dictionary'!$B$3:$F$851,5,0)))),"URF req'd",IF(VLOOKUP($A936,'Species Dictionary'!$B$3:$J$851,9,0)="y","Rarity",IF(VLOOKUP($A936,'Species Dictionary'!$B$3:$C$851,2,0)="Escape.","Escape","")
)))</f>
        <v/>
      </c>
      <c r="C936" s="35"/>
      <c r="D936" s="36"/>
      <c r="E936" s="37"/>
      <c r="F936" s="38"/>
      <c r="G936" s="39"/>
      <c r="H936" s="40" t="str">
        <f aca="false">IF(ISBLANK(A936), "", VLOOKUP(A936, 'Species Dictionary'!$B$3:$G$851, 6, 0))</f>
        <v/>
      </c>
      <c r="I936" s="41"/>
      <c r="J936" s="42"/>
      <c r="K936" s="43"/>
      <c r="L936" s="44"/>
      <c r="M936" s="45" t="str">
        <f aca="false">IF(ISBLANK(A936), "",
  IF(ISBLANK(lastName), "Enter your name in the 'My Details' sheet",
  TRIM(firstName &amp; " " &amp; initials &amp; " " &amp; lastName)))</f>
        <v/>
      </c>
      <c r="N936" s="46" t="n">
        <v>934</v>
      </c>
    </row>
    <row r="937" customFormat="false" ht="15" hidden="false" customHeight="true" outlineLevel="0" collapsed="false">
      <c r="A937" s="33"/>
      <c r="B937" s="34" t="str">
        <f aca="false">IF($A937="","",IF(OR(ISNUMBER(FIND("BBRC",VLOOKUP($A937,'Species Dictionary'!$B$3:$F$851,5,0))),ISNUMBER(FIND("HOSRP",VLOOKUP($A937,'Species Dictionary'!$B$3:$F$851,5,0)))),"URF req'd",IF(VLOOKUP($A937,'Species Dictionary'!$B$3:$J$851,9,0)="y","Rarity",IF(VLOOKUP($A937,'Species Dictionary'!$B$3:$C$851,2,0)="Escape.","Escape","")
)))</f>
        <v/>
      </c>
      <c r="C937" s="35"/>
      <c r="D937" s="36"/>
      <c r="E937" s="37"/>
      <c r="F937" s="38"/>
      <c r="G937" s="39"/>
      <c r="H937" s="40" t="str">
        <f aca="false">IF(ISBLANK(A937), "", VLOOKUP(A937, 'Species Dictionary'!$B$3:$G$851, 6, 0))</f>
        <v/>
      </c>
      <c r="I937" s="41"/>
      <c r="J937" s="42"/>
      <c r="K937" s="43"/>
      <c r="L937" s="44"/>
      <c r="M937" s="45" t="str">
        <f aca="false">IF(ISBLANK(A937), "",
  IF(ISBLANK(lastName), "Enter your name in the 'My Details' sheet",
  TRIM(firstName &amp; " " &amp; initials &amp; " " &amp; lastName)))</f>
        <v/>
      </c>
      <c r="N937" s="46" t="n">
        <v>935</v>
      </c>
    </row>
    <row r="938" customFormat="false" ht="15" hidden="false" customHeight="true" outlineLevel="0" collapsed="false">
      <c r="A938" s="33"/>
      <c r="B938" s="34" t="str">
        <f aca="false">IF($A938="","",IF(OR(ISNUMBER(FIND("BBRC",VLOOKUP($A938,'Species Dictionary'!$B$3:$F$851,5,0))),ISNUMBER(FIND("HOSRP",VLOOKUP($A938,'Species Dictionary'!$B$3:$F$851,5,0)))),"URF req'd",IF(VLOOKUP($A938,'Species Dictionary'!$B$3:$J$851,9,0)="y","Rarity",IF(VLOOKUP($A938,'Species Dictionary'!$B$3:$C$851,2,0)="Escape.","Escape","")
)))</f>
        <v/>
      </c>
      <c r="C938" s="35"/>
      <c r="D938" s="36"/>
      <c r="E938" s="37"/>
      <c r="F938" s="38"/>
      <c r="G938" s="39"/>
      <c r="H938" s="40" t="str">
        <f aca="false">IF(ISBLANK(A938), "", VLOOKUP(A938, 'Species Dictionary'!$B$3:$G$851, 6, 0))</f>
        <v/>
      </c>
      <c r="I938" s="41"/>
      <c r="J938" s="42"/>
      <c r="K938" s="43"/>
      <c r="L938" s="44"/>
      <c r="M938" s="45" t="str">
        <f aca="false">IF(ISBLANK(A938), "",
  IF(ISBLANK(lastName), "Enter your name in the 'My Details' sheet",
  TRIM(firstName &amp; " " &amp; initials &amp; " " &amp; lastName)))</f>
        <v/>
      </c>
      <c r="N938" s="46" t="n">
        <v>936</v>
      </c>
    </row>
    <row r="939" customFormat="false" ht="15" hidden="false" customHeight="true" outlineLevel="0" collapsed="false">
      <c r="A939" s="33"/>
      <c r="B939" s="34" t="str">
        <f aca="false">IF($A939="","",IF(OR(ISNUMBER(FIND("BBRC",VLOOKUP($A939,'Species Dictionary'!$B$3:$F$851,5,0))),ISNUMBER(FIND("HOSRP",VLOOKUP($A939,'Species Dictionary'!$B$3:$F$851,5,0)))),"URF req'd",IF(VLOOKUP($A939,'Species Dictionary'!$B$3:$J$851,9,0)="y","Rarity",IF(VLOOKUP($A939,'Species Dictionary'!$B$3:$C$851,2,0)="Escape.","Escape","")
)))</f>
        <v/>
      </c>
      <c r="C939" s="35"/>
      <c r="D939" s="36"/>
      <c r="E939" s="37"/>
      <c r="F939" s="38"/>
      <c r="G939" s="39"/>
      <c r="H939" s="40" t="str">
        <f aca="false">IF(ISBLANK(A939), "", VLOOKUP(A939, 'Species Dictionary'!$B$3:$G$851, 6, 0))</f>
        <v/>
      </c>
      <c r="I939" s="41"/>
      <c r="J939" s="42"/>
      <c r="K939" s="43"/>
      <c r="L939" s="44"/>
      <c r="M939" s="45" t="str">
        <f aca="false">IF(ISBLANK(A939), "",
  IF(ISBLANK(lastName), "Enter your name in the 'My Details' sheet",
  TRIM(firstName &amp; " " &amp; initials &amp; " " &amp; lastName)))</f>
        <v/>
      </c>
      <c r="N939" s="46" t="n">
        <v>937</v>
      </c>
    </row>
    <row r="940" customFormat="false" ht="15" hidden="false" customHeight="true" outlineLevel="0" collapsed="false">
      <c r="A940" s="33"/>
      <c r="B940" s="34" t="str">
        <f aca="false">IF($A940="","",IF(OR(ISNUMBER(FIND("BBRC",VLOOKUP($A940,'Species Dictionary'!$B$3:$F$851,5,0))),ISNUMBER(FIND("HOSRP",VLOOKUP($A940,'Species Dictionary'!$B$3:$F$851,5,0)))),"URF req'd",IF(VLOOKUP($A940,'Species Dictionary'!$B$3:$J$851,9,0)="y","Rarity",IF(VLOOKUP($A940,'Species Dictionary'!$B$3:$C$851,2,0)="Escape.","Escape","")
)))</f>
        <v/>
      </c>
      <c r="C940" s="35"/>
      <c r="D940" s="36"/>
      <c r="E940" s="37"/>
      <c r="F940" s="38"/>
      <c r="G940" s="39"/>
      <c r="H940" s="40" t="str">
        <f aca="false">IF(ISBLANK(A940), "", VLOOKUP(A940, 'Species Dictionary'!$B$3:$G$851, 6, 0))</f>
        <v/>
      </c>
      <c r="I940" s="41"/>
      <c r="J940" s="42"/>
      <c r="K940" s="43"/>
      <c r="L940" s="44"/>
      <c r="M940" s="45" t="str">
        <f aca="false">IF(ISBLANK(A940), "",
  IF(ISBLANK(lastName), "Enter your name in the 'My Details' sheet",
  TRIM(firstName &amp; " " &amp; initials &amp; " " &amp; lastName)))</f>
        <v/>
      </c>
      <c r="N940" s="46" t="n">
        <v>938</v>
      </c>
    </row>
    <row r="941" customFormat="false" ht="15" hidden="false" customHeight="true" outlineLevel="0" collapsed="false">
      <c r="A941" s="33"/>
      <c r="B941" s="34" t="str">
        <f aca="false">IF($A941="","",IF(OR(ISNUMBER(FIND("BBRC",VLOOKUP($A941,'Species Dictionary'!$B$3:$F$851,5,0))),ISNUMBER(FIND("HOSRP",VLOOKUP($A941,'Species Dictionary'!$B$3:$F$851,5,0)))),"URF req'd",IF(VLOOKUP($A941,'Species Dictionary'!$B$3:$J$851,9,0)="y","Rarity",IF(VLOOKUP($A941,'Species Dictionary'!$B$3:$C$851,2,0)="Escape.","Escape","")
)))</f>
        <v/>
      </c>
      <c r="C941" s="35"/>
      <c r="D941" s="36"/>
      <c r="E941" s="37"/>
      <c r="F941" s="38"/>
      <c r="G941" s="39"/>
      <c r="H941" s="40" t="str">
        <f aca="false">IF(ISBLANK(A941), "", VLOOKUP(A941, 'Species Dictionary'!$B$3:$G$851, 6, 0))</f>
        <v/>
      </c>
      <c r="I941" s="41"/>
      <c r="J941" s="42"/>
      <c r="K941" s="43"/>
      <c r="L941" s="44"/>
      <c r="M941" s="45" t="str">
        <f aca="false">IF(ISBLANK(A941), "",
  IF(ISBLANK(lastName), "Enter your name in the 'My Details' sheet",
  TRIM(firstName &amp; " " &amp; initials &amp; " " &amp; lastName)))</f>
        <v/>
      </c>
      <c r="N941" s="46" t="n">
        <v>939</v>
      </c>
    </row>
    <row r="942" customFormat="false" ht="15" hidden="false" customHeight="true" outlineLevel="0" collapsed="false">
      <c r="A942" s="33"/>
      <c r="B942" s="34" t="str">
        <f aca="false">IF($A942="","",IF(OR(ISNUMBER(FIND("BBRC",VLOOKUP($A942,'Species Dictionary'!$B$3:$F$851,5,0))),ISNUMBER(FIND("HOSRP",VLOOKUP($A942,'Species Dictionary'!$B$3:$F$851,5,0)))),"URF req'd",IF(VLOOKUP($A942,'Species Dictionary'!$B$3:$J$851,9,0)="y","Rarity",IF(VLOOKUP($A942,'Species Dictionary'!$B$3:$C$851,2,0)="Escape.","Escape","")
)))</f>
        <v/>
      </c>
      <c r="C942" s="35"/>
      <c r="D942" s="36"/>
      <c r="E942" s="37"/>
      <c r="F942" s="38"/>
      <c r="G942" s="39"/>
      <c r="H942" s="40" t="str">
        <f aca="false">IF(ISBLANK(A942), "", VLOOKUP(A942, 'Species Dictionary'!$B$3:$G$851, 6, 0))</f>
        <v/>
      </c>
      <c r="I942" s="41"/>
      <c r="J942" s="42"/>
      <c r="K942" s="43"/>
      <c r="L942" s="44"/>
      <c r="M942" s="45" t="str">
        <f aca="false">IF(ISBLANK(A942), "",
  IF(ISBLANK(lastName), "Enter your name in the 'My Details' sheet",
  TRIM(firstName &amp; " " &amp; initials &amp; " " &amp; lastName)))</f>
        <v/>
      </c>
      <c r="N942" s="46" t="n">
        <v>940</v>
      </c>
    </row>
    <row r="943" customFormat="false" ht="15" hidden="false" customHeight="true" outlineLevel="0" collapsed="false">
      <c r="A943" s="33"/>
      <c r="B943" s="34" t="str">
        <f aca="false">IF($A943="","",IF(OR(ISNUMBER(FIND("BBRC",VLOOKUP($A943,'Species Dictionary'!$B$3:$F$851,5,0))),ISNUMBER(FIND("HOSRP",VLOOKUP($A943,'Species Dictionary'!$B$3:$F$851,5,0)))),"URF req'd",IF(VLOOKUP($A943,'Species Dictionary'!$B$3:$J$851,9,0)="y","Rarity",IF(VLOOKUP($A943,'Species Dictionary'!$B$3:$C$851,2,0)="Escape.","Escape","")
)))</f>
        <v/>
      </c>
      <c r="C943" s="35"/>
      <c r="D943" s="36"/>
      <c r="E943" s="37"/>
      <c r="F943" s="38"/>
      <c r="G943" s="39"/>
      <c r="H943" s="40" t="str">
        <f aca="false">IF(ISBLANK(A943), "", VLOOKUP(A943, 'Species Dictionary'!$B$3:$G$851, 6, 0))</f>
        <v/>
      </c>
      <c r="I943" s="41"/>
      <c r="J943" s="42"/>
      <c r="K943" s="43"/>
      <c r="L943" s="44"/>
      <c r="M943" s="45" t="str">
        <f aca="false">IF(ISBLANK(A943), "",
  IF(ISBLANK(lastName), "Enter your name in the 'My Details' sheet",
  TRIM(firstName &amp; " " &amp; initials &amp; " " &amp; lastName)))</f>
        <v/>
      </c>
      <c r="N943" s="46" t="n">
        <v>941</v>
      </c>
    </row>
    <row r="944" customFormat="false" ht="15" hidden="false" customHeight="true" outlineLevel="0" collapsed="false">
      <c r="A944" s="33"/>
      <c r="B944" s="34" t="str">
        <f aca="false">IF($A944="","",IF(OR(ISNUMBER(FIND("BBRC",VLOOKUP($A944,'Species Dictionary'!$B$3:$F$851,5,0))),ISNUMBER(FIND("HOSRP",VLOOKUP($A944,'Species Dictionary'!$B$3:$F$851,5,0)))),"URF req'd",IF(VLOOKUP($A944,'Species Dictionary'!$B$3:$J$851,9,0)="y","Rarity",IF(VLOOKUP($A944,'Species Dictionary'!$B$3:$C$851,2,0)="Escape.","Escape","")
)))</f>
        <v/>
      </c>
      <c r="C944" s="35"/>
      <c r="D944" s="36"/>
      <c r="E944" s="37"/>
      <c r="F944" s="38"/>
      <c r="G944" s="39"/>
      <c r="H944" s="40" t="str">
        <f aca="false">IF(ISBLANK(A944), "", VLOOKUP(A944, 'Species Dictionary'!$B$3:$G$851, 6, 0))</f>
        <v/>
      </c>
      <c r="I944" s="41"/>
      <c r="J944" s="42"/>
      <c r="K944" s="43"/>
      <c r="L944" s="44"/>
      <c r="M944" s="45" t="str">
        <f aca="false">IF(ISBLANK(A944), "",
  IF(ISBLANK(lastName), "Enter your name in the 'My Details' sheet",
  TRIM(firstName &amp; " " &amp; initials &amp; " " &amp; lastName)))</f>
        <v/>
      </c>
      <c r="N944" s="46" t="n">
        <v>942</v>
      </c>
    </row>
    <row r="945" customFormat="false" ht="15" hidden="false" customHeight="true" outlineLevel="0" collapsed="false">
      <c r="A945" s="33"/>
      <c r="B945" s="34" t="str">
        <f aca="false">IF($A945="","",IF(OR(ISNUMBER(FIND("BBRC",VLOOKUP($A945,'Species Dictionary'!$B$3:$F$851,5,0))),ISNUMBER(FIND("HOSRP",VLOOKUP($A945,'Species Dictionary'!$B$3:$F$851,5,0)))),"URF req'd",IF(VLOOKUP($A945,'Species Dictionary'!$B$3:$J$851,9,0)="y","Rarity",IF(VLOOKUP($A945,'Species Dictionary'!$B$3:$C$851,2,0)="Escape.","Escape","")
)))</f>
        <v/>
      </c>
      <c r="C945" s="35"/>
      <c r="D945" s="36"/>
      <c r="E945" s="37"/>
      <c r="F945" s="38"/>
      <c r="G945" s="39"/>
      <c r="H945" s="40" t="str">
        <f aca="false">IF(ISBLANK(A945), "", VLOOKUP(A945, 'Species Dictionary'!$B$3:$G$851, 6, 0))</f>
        <v/>
      </c>
      <c r="I945" s="41"/>
      <c r="J945" s="42"/>
      <c r="K945" s="43"/>
      <c r="L945" s="44"/>
      <c r="M945" s="45" t="str">
        <f aca="false">IF(ISBLANK(A945), "",
  IF(ISBLANK(lastName), "Enter your name in the 'My Details' sheet",
  TRIM(firstName &amp; " " &amp; initials &amp; " " &amp; lastName)))</f>
        <v/>
      </c>
      <c r="N945" s="46" t="n">
        <v>943</v>
      </c>
    </row>
    <row r="946" customFormat="false" ht="15" hidden="false" customHeight="true" outlineLevel="0" collapsed="false">
      <c r="A946" s="33"/>
      <c r="B946" s="34" t="str">
        <f aca="false">IF($A946="","",IF(OR(ISNUMBER(FIND("BBRC",VLOOKUP($A946,'Species Dictionary'!$B$3:$F$851,5,0))),ISNUMBER(FIND("HOSRP",VLOOKUP($A946,'Species Dictionary'!$B$3:$F$851,5,0)))),"URF req'd",IF(VLOOKUP($A946,'Species Dictionary'!$B$3:$J$851,9,0)="y","Rarity",IF(VLOOKUP($A946,'Species Dictionary'!$B$3:$C$851,2,0)="Escape.","Escape","")
)))</f>
        <v/>
      </c>
      <c r="C946" s="35"/>
      <c r="D946" s="36"/>
      <c r="E946" s="37"/>
      <c r="F946" s="38"/>
      <c r="G946" s="39"/>
      <c r="H946" s="40" t="str">
        <f aca="false">IF(ISBLANK(A946), "", VLOOKUP(A946, 'Species Dictionary'!$B$3:$G$851, 6, 0))</f>
        <v/>
      </c>
      <c r="I946" s="41"/>
      <c r="J946" s="42"/>
      <c r="K946" s="43"/>
      <c r="L946" s="44"/>
      <c r="M946" s="45" t="str">
        <f aca="false">IF(ISBLANK(A946), "",
  IF(ISBLANK(lastName), "Enter your name in the 'My Details' sheet",
  TRIM(firstName &amp; " " &amp; initials &amp; " " &amp; lastName)))</f>
        <v/>
      </c>
      <c r="N946" s="46" t="n">
        <v>944</v>
      </c>
    </row>
    <row r="947" customFormat="false" ht="15" hidden="false" customHeight="true" outlineLevel="0" collapsed="false">
      <c r="A947" s="33"/>
      <c r="B947" s="34" t="str">
        <f aca="false">IF($A947="","",IF(OR(ISNUMBER(FIND("BBRC",VLOOKUP($A947,'Species Dictionary'!$B$3:$F$851,5,0))),ISNUMBER(FIND("HOSRP",VLOOKUP($A947,'Species Dictionary'!$B$3:$F$851,5,0)))),"URF req'd",IF(VLOOKUP($A947,'Species Dictionary'!$B$3:$J$851,9,0)="y","Rarity",IF(VLOOKUP($A947,'Species Dictionary'!$B$3:$C$851,2,0)="Escape.","Escape","")
)))</f>
        <v/>
      </c>
      <c r="C947" s="35"/>
      <c r="D947" s="36"/>
      <c r="E947" s="37"/>
      <c r="F947" s="38"/>
      <c r="G947" s="39"/>
      <c r="H947" s="40" t="str">
        <f aca="false">IF(ISBLANK(A947), "", VLOOKUP(A947, 'Species Dictionary'!$B$3:$G$851, 6, 0))</f>
        <v/>
      </c>
      <c r="I947" s="41"/>
      <c r="J947" s="42"/>
      <c r="K947" s="43"/>
      <c r="L947" s="44"/>
      <c r="M947" s="45" t="str">
        <f aca="false">IF(ISBLANK(A947), "",
  IF(ISBLANK(lastName), "Enter your name in the 'My Details' sheet",
  TRIM(firstName &amp; " " &amp; initials &amp; " " &amp; lastName)))</f>
        <v/>
      </c>
      <c r="N947" s="46" t="n">
        <v>945</v>
      </c>
    </row>
    <row r="948" customFormat="false" ht="15" hidden="false" customHeight="true" outlineLevel="0" collapsed="false">
      <c r="A948" s="33"/>
      <c r="B948" s="34" t="str">
        <f aca="false">IF($A948="","",IF(OR(ISNUMBER(FIND("BBRC",VLOOKUP($A948,'Species Dictionary'!$B$3:$F$851,5,0))),ISNUMBER(FIND("HOSRP",VLOOKUP($A948,'Species Dictionary'!$B$3:$F$851,5,0)))),"URF req'd",IF(VLOOKUP($A948,'Species Dictionary'!$B$3:$J$851,9,0)="y","Rarity",IF(VLOOKUP($A948,'Species Dictionary'!$B$3:$C$851,2,0)="Escape.","Escape","")
)))</f>
        <v/>
      </c>
      <c r="C948" s="35"/>
      <c r="D948" s="36"/>
      <c r="E948" s="37"/>
      <c r="F948" s="38"/>
      <c r="G948" s="39"/>
      <c r="H948" s="40" t="str">
        <f aca="false">IF(ISBLANK(A948), "", VLOOKUP(A948, 'Species Dictionary'!$B$3:$G$851, 6, 0))</f>
        <v/>
      </c>
      <c r="I948" s="41"/>
      <c r="J948" s="42"/>
      <c r="K948" s="43"/>
      <c r="L948" s="44"/>
      <c r="M948" s="45" t="str">
        <f aca="false">IF(ISBLANK(A948), "",
  IF(ISBLANK(lastName), "Enter your name in the 'My Details' sheet",
  TRIM(firstName &amp; " " &amp; initials &amp; " " &amp; lastName)))</f>
        <v/>
      </c>
      <c r="N948" s="46" t="n">
        <v>946</v>
      </c>
    </row>
    <row r="949" customFormat="false" ht="15" hidden="false" customHeight="true" outlineLevel="0" collapsed="false">
      <c r="A949" s="33"/>
      <c r="B949" s="34" t="str">
        <f aca="false">IF($A949="","",IF(OR(ISNUMBER(FIND("BBRC",VLOOKUP($A949,'Species Dictionary'!$B$3:$F$851,5,0))),ISNUMBER(FIND("HOSRP",VLOOKUP($A949,'Species Dictionary'!$B$3:$F$851,5,0)))),"URF req'd",IF(VLOOKUP($A949,'Species Dictionary'!$B$3:$J$851,9,0)="y","Rarity",IF(VLOOKUP($A949,'Species Dictionary'!$B$3:$C$851,2,0)="Escape.","Escape","")
)))</f>
        <v/>
      </c>
      <c r="C949" s="35"/>
      <c r="D949" s="36"/>
      <c r="E949" s="37"/>
      <c r="F949" s="38"/>
      <c r="G949" s="39"/>
      <c r="H949" s="40" t="str">
        <f aca="false">IF(ISBLANK(A949), "", VLOOKUP(A949, 'Species Dictionary'!$B$3:$G$851, 6, 0))</f>
        <v/>
      </c>
      <c r="I949" s="41"/>
      <c r="J949" s="42"/>
      <c r="K949" s="43"/>
      <c r="L949" s="44"/>
      <c r="M949" s="45" t="str">
        <f aca="false">IF(ISBLANK(A949), "",
  IF(ISBLANK(lastName), "Enter your name in the 'My Details' sheet",
  TRIM(firstName &amp; " " &amp; initials &amp; " " &amp; lastName)))</f>
        <v/>
      </c>
      <c r="N949" s="46" t="n">
        <v>947</v>
      </c>
    </row>
    <row r="950" customFormat="false" ht="15" hidden="false" customHeight="true" outlineLevel="0" collapsed="false">
      <c r="A950" s="33"/>
      <c r="B950" s="34" t="str">
        <f aca="false">IF($A950="","",IF(OR(ISNUMBER(FIND("BBRC",VLOOKUP($A950,'Species Dictionary'!$B$3:$F$851,5,0))),ISNUMBER(FIND("HOSRP",VLOOKUP($A950,'Species Dictionary'!$B$3:$F$851,5,0)))),"URF req'd",IF(VLOOKUP($A950,'Species Dictionary'!$B$3:$J$851,9,0)="y","Rarity",IF(VLOOKUP($A950,'Species Dictionary'!$B$3:$C$851,2,0)="Escape.","Escape","")
)))</f>
        <v/>
      </c>
      <c r="C950" s="35"/>
      <c r="D950" s="36"/>
      <c r="E950" s="37"/>
      <c r="F950" s="38"/>
      <c r="G950" s="39"/>
      <c r="H950" s="40" t="str">
        <f aca="false">IF(ISBLANK(A950), "", VLOOKUP(A950, 'Species Dictionary'!$B$3:$G$851, 6, 0))</f>
        <v/>
      </c>
      <c r="I950" s="41"/>
      <c r="J950" s="42"/>
      <c r="K950" s="43"/>
      <c r="L950" s="44"/>
      <c r="M950" s="45" t="str">
        <f aca="false">IF(ISBLANK(A950), "",
  IF(ISBLANK(lastName), "Enter your name in the 'My Details' sheet",
  TRIM(firstName &amp; " " &amp; initials &amp; " " &amp; lastName)))</f>
        <v/>
      </c>
      <c r="N950" s="46" t="n">
        <v>948</v>
      </c>
    </row>
    <row r="951" customFormat="false" ht="15" hidden="false" customHeight="true" outlineLevel="0" collapsed="false">
      <c r="A951" s="33"/>
      <c r="B951" s="34" t="str">
        <f aca="false">IF($A951="","",IF(OR(ISNUMBER(FIND("BBRC",VLOOKUP($A951,'Species Dictionary'!$B$3:$F$851,5,0))),ISNUMBER(FIND("HOSRP",VLOOKUP($A951,'Species Dictionary'!$B$3:$F$851,5,0)))),"URF req'd",IF(VLOOKUP($A951,'Species Dictionary'!$B$3:$J$851,9,0)="y","Rarity",IF(VLOOKUP($A951,'Species Dictionary'!$B$3:$C$851,2,0)="Escape.","Escape","")
)))</f>
        <v/>
      </c>
      <c r="C951" s="35"/>
      <c r="D951" s="36"/>
      <c r="E951" s="37"/>
      <c r="F951" s="38"/>
      <c r="G951" s="39"/>
      <c r="H951" s="40" t="str">
        <f aca="false">IF(ISBLANK(A951), "", VLOOKUP(A951, 'Species Dictionary'!$B$3:$G$851, 6, 0))</f>
        <v/>
      </c>
      <c r="I951" s="41"/>
      <c r="J951" s="42"/>
      <c r="K951" s="43"/>
      <c r="L951" s="44"/>
      <c r="M951" s="45" t="str">
        <f aca="false">IF(ISBLANK(A951), "",
  IF(ISBLANK(lastName), "Enter your name in the 'My Details' sheet",
  TRIM(firstName &amp; " " &amp; initials &amp; " " &amp; lastName)))</f>
        <v/>
      </c>
      <c r="N951" s="46" t="n">
        <v>949</v>
      </c>
    </row>
    <row r="952" customFormat="false" ht="15" hidden="false" customHeight="true" outlineLevel="0" collapsed="false">
      <c r="A952" s="33"/>
      <c r="B952" s="34" t="str">
        <f aca="false">IF($A952="","",IF(OR(ISNUMBER(FIND("BBRC",VLOOKUP($A952,'Species Dictionary'!$B$3:$F$851,5,0))),ISNUMBER(FIND("HOSRP",VLOOKUP($A952,'Species Dictionary'!$B$3:$F$851,5,0)))),"URF req'd",IF(VLOOKUP($A952,'Species Dictionary'!$B$3:$J$851,9,0)="y","Rarity",IF(VLOOKUP($A952,'Species Dictionary'!$B$3:$C$851,2,0)="Escape.","Escape","")
)))</f>
        <v/>
      </c>
      <c r="C952" s="35"/>
      <c r="D952" s="36"/>
      <c r="E952" s="37"/>
      <c r="F952" s="38"/>
      <c r="G952" s="39"/>
      <c r="H952" s="40" t="str">
        <f aca="false">IF(ISBLANK(A952), "", VLOOKUP(A952, 'Species Dictionary'!$B$3:$G$851, 6, 0))</f>
        <v/>
      </c>
      <c r="I952" s="41"/>
      <c r="J952" s="42"/>
      <c r="K952" s="43"/>
      <c r="L952" s="44"/>
      <c r="M952" s="45" t="str">
        <f aca="false">IF(ISBLANK(A952), "",
  IF(ISBLANK(lastName), "Enter your name in the 'My Details' sheet",
  TRIM(firstName &amp; " " &amp; initials &amp; " " &amp; lastName)))</f>
        <v/>
      </c>
      <c r="N952" s="46" t="n">
        <v>950</v>
      </c>
    </row>
    <row r="953" customFormat="false" ht="15" hidden="false" customHeight="true" outlineLevel="0" collapsed="false">
      <c r="A953" s="33"/>
      <c r="B953" s="34" t="str">
        <f aca="false">IF($A953="","",IF(OR(ISNUMBER(FIND("BBRC",VLOOKUP($A953,'Species Dictionary'!$B$3:$F$851,5,0))),ISNUMBER(FIND("HOSRP",VLOOKUP($A953,'Species Dictionary'!$B$3:$F$851,5,0)))),"URF req'd",IF(VLOOKUP($A953,'Species Dictionary'!$B$3:$J$851,9,0)="y","Rarity",IF(VLOOKUP($A953,'Species Dictionary'!$B$3:$C$851,2,0)="Escape.","Escape","")
)))</f>
        <v/>
      </c>
      <c r="C953" s="35"/>
      <c r="D953" s="36"/>
      <c r="E953" s="37"/>
      <c r="F953" s="38"/>
      <c r="G953" s="39"/>
      <c r="H953" s="40" t="str">
        <f aca="false">IF(ISBLANK(A953), "", VLOOKUP(A953, 'Species Dictionary'!$B$3:$G$851, 6, 0))</f>
        <v/>
      </c>
      <c r="I953" s="41"/>
      <c r="J953" s="42"/>
      <c r="K953" s="43"/>
      <c r="L953" s="44"/>
      <c r="M953" s="45" t="str">
        <f aca="false">IF(ISBLANK(A953), "",
  IF(ISBLANK(lastName), "Enter your name in the 'My Details' sheet",
  TRIM(firstName &amp; " " &amp; initials &amp; " " &amp; lastName)))</f>
        <v/>
      </c>
      <c r="N953" s="46" t="n">
        <v>951</v>
      </c>
    </row>
    <row r="954" customFormat="false" ht="15" hidden="false" customHeight="true" outlineLevel="0" collapsed="false">
      <c r="A954" s="33"/>
      <c r="B954" s="34" t="str">
        <f aca="false">IF($A954="","",IF(OR(ISNUMBER(FIND("BBRC",VLOOKUP($A954,'Species Dictionary'!$B$3:$F$851,5,0))),ISNUMBER(FIND("HOSRP",VLOOKUP($A954,'Species Dictionary'!$B$3:$F$851,5,0)))),"URF req'd",IF(VLOOKUP($A954,'Species Dictionary'!$B$3:$J$851,9,0)="y","Rarity",IF(VLOOKUP($A954,'Species Dictionary'!$B$3:$C$851,2,0)="Escape.","Escape","")
)))</f>
        <v/>
      </c>
      <c r="C954" s="35"/>
      <c r="D954" s="36"/>
      <c r="E954" s="37"/>
      <c r="F954" s="38"/>
      <c r="G954" s="39"/>
      <c r="H954" s="40" t="str">
        <f aca="false">IF(ISBLANK(A954), "", VLOOKUP(A954, 'Species Dictionary'!$B$3:$G$851, 6, 0))</f>
        <v/>
      </c>
      <c r="I954" s="41"/>
      <c r="J954" s="42"/>
      <c r="K954" s="43"/>
      <c r="L954" s="44"/>
      <c r="M954" s="45" t="str">
        <f aca="false">IF(ISBLANK(A954), "",
  IF(ISBLANK(lastName), "Enter your name in the 'My Details' sheet",
  TRIM(firstName &amp; " " &amp; initials &amp; " " &amp; lastName)))</f>
        <v/>
      </c>
      <c r="N954" s="46" t="n">
        <v>952</v>
      </c>
    </row>
    <row r="955" customFormat="false" ht="15" hidden="false" customHeight="true" outlineLevel="0" collapsed="false">
      <c r="A955" s="33"/>
      <c r="B955" s="34" t="str">
        <f aca="false">IF($A955="","",IF(OR(ISNUMBER(FIND("BBRC",VLOOKUP($A955,'Species Dictionary'!$B$3:$F$851,5,0))),ISNUMBER(FIND("HOSRP",VLOOKUP($A955,'Species Dictionary'!$B$3:$F$851,5,0)))),"URF req'd",IF(VLOOKUP($A955,'Species Dictionary'!$B$3:$J$851,9,0)="y","Rarity",IF(VLOOKUP($A955,'Species Dictionary'!$B$3:$C$851,2,0)="Escape.","Escape","")
)))</f>
        <v/>
      </c>
      <c r="C955" s="35"/>
      <c r="D955" s="36"/>
      <c r="E955" s="37"/>
      <c r="F955" s="38"/>
      <c r="G955" s="39"/>
      <c r="H955" s="40" t="str">
        <f aca="false">IF(ISBLANK(A955), "", VLOOKUP(A955, 'Species Dictionary'!$B$3:$G$851, 6, 0))</f>
        <v/>
      </c>
      <c r="I955" s="41"/>
      <c r="J955" s="42"/>
      <c r="K955" s="43"/>
      <c r="L955" s="44"/>
      <c r="M955" s="45" t="str">
        <f aca="false">IF(ISBLANK(A955), "",
  IF(ISBLANK(lastName), "Enter your name in the 'My Details' sheet",
  TRIM(firstName &amp; " " &amp; initials &amp; " " &amp; lastName)))</f>
        <v/>
      </c>
      <c r="N955" s="46" t="n">
        <v>953</v>
      </c>
    </row>
    <row r="956" customFormat="false" ht="15" hidden="false" customHeight="true" outlineLevel="0" collapsed="false">
      <c r="A956" s="33"/>
      <c r="B956" s="34" t="str">
        <f aca="false">IF($A956="","",IF(OR(ISNUMBER(FIND("BBRC",VLOOKUP($A956,'Species Dictionary'!$B$3:$F$851,5,0))),ISNUMBER(FIND("HOSRP",VLOOKUP($A956,'Species Dictionary'!$B$3:$F$851,5,0)))),"URF req'd",IF(VLOOKUP($A956,'Species Dictionary'!$B$3:$J$851,9,0)="y","Rarity",IF(VLOOKUP($A956,'Species Dictionary'!$B$3:$C$851,2,0)="Escape.","Escape","")
)))</f>
        <v/>
      </c>
      <c r="C956" s="35"/>
      <c r="D956" s="36"/>
      <c r="E956" s="37"/>
      <c r="F956" s="38"/>
      <c r="G956" s="39"/>
      <c r="H956" s="40" t="str">
        <f aca="false">IF(ISBLANK(A956), "", VLOOKUP(A956, 'Species Dictionary'!$B$3:$G$851, 6, 0))</f>
        <v/>
      </c>
      <c r="I956" s="41"/>
      <c r="J956" s="42"/>
      <c r="K956" s="43"/>
      <c r="L956" s="44"/>
      <c r="M956" s="45" t="str">
        <f aca="false">IF(ISBLANK(A956), "",
  IF(ISBLANK(lastName), "Enter your name in the 'My Details' sheet",
  TRIM(firstName &amp; " " &amp; initials &amp; " " &amp; lastName)))</f>
        <v/>
      </c>
      <c r="N956" s="46" t="n">
        <v>954</v>
      </c>
    </row>
    <row r="957" customFormat="false" ht="15" hidden="false" customHeight="true" outlineLevel="0" collapsed="false">
      <c r="A957" s="33"/>
      <c r="B957" s="34" t="str">
        <f aca="false">IF($A957="","",IF(OR(ISNUMBER(FIND("BBRC",VLOOKUP($A957,'Species Dictionary'!$B$3:$F$851,5,0))),ISNUMBER(FIND("HOSRP",VLOOKUP($A957,'Species Dictionary'!$B$3:$F$851,5,0)))),"URF req'd",IF(VLOOKUP($A957,'Species Dictionary'!$B$3:$J$851,9,0)="y","Rarity",IF(VLOOKUP($A957,'Species Dictionary'!$B$3:$C$851,2,0)="Escape.","Escape","")
)))</f>
        <v/>
      </c>
      <c r="C957" s="35"/>
      <c r="D957" s="36"/>
      <c r="E957" s="37"/>
      <c r="F957" s="38"/>
      <c r="G957" s="39"/>
      <c r="H957" s="40" t="str">
        <f aca="false">IF(ISBLANK(A957), "", VLOOKUP(A957, 'Species Dictionary'!$B$3:$G$851, 6, 0))</f>
        <v/>
      </c>
      <c r="I957" s="41"/>
      <c r="J957" s="42"/>
      <c r="K957" s="43"/>
      <c r="L957" s="44"/>
      <c r="M957" s="45" t="str">
        <f aca="false">IF(ISBLANK(A957), "",
  IF(ISBLANK(lastName), "Enter your name in the 'My Details' sheet",
  TRIM(firstName &amp; " " &amp; initials &amp; " " &amp; lastName)))</f>
        <v/>
      </c>
      <c r="N957" s="46" t="n">
        <v>955</v>
      </c>
    </row>
    <row r="958" customFormat="false" ht="15" hidden="false" customHeight="true" outlineLevel="0" collapsed="false">
      <c r="A958" s="33"/>
      <c r="B958" s="34" t="str">
        <f aca="false">IF($A958="","",IF(OR(ISNUMBER(FIND("BBRC",VLOOKUP($A958,'Species Dictionary'!$B$3:$F$851,5,0))),ISNUMBER(FIND("HOSRP",VLOOKUP($A958,'Species Dictionary'!$B$3:$F$851,5,0)))),"URF req'd",IF(VLOOKUP($A958,'Species Dictionary'!$B$3:$J$851,9,0)="y","Rarity",IF(VLOOKUP($A958,'Species Dictionary'!$B$3:$C$851,2,0)="Escape.","Escape","")
)))</f>
        <v/>
      </c>
      <c r="C958" s="35"/>
      <c r="D958" s="36"/>
      <c r="E958" s="37"/>
      <c r="F958" s="38"/>
      <c r="G958" s="39"/>
      <c r="H958" s="40" t="str">
        <f aca="false">IF(ISBLANK(A958), "", VLOOKUP(A958, 'Species Dictionary'!$B$3:$G$851, 6, 0))</f>
        <v/>
      </c>
      <c r="I958" s="41"/>
      <c r="J958" s="42"/>
      <c r="K958" s="43"/>
      <c r="L958" s="44"/>
      <c r="M958" s="45" t="str">
        <f aca="false">IF(ISBLANK(A958), "",
  IF(ISBLANK(lastName), "Enter your name in the 'My Details' sheet",
  TRIM(firstName &amp; " " &amp; initials &amp; " " &amp; lastName)))</f>
        <v/>
      </c>
      <c r="N958" s="46" t="n">
        <v>956</v>
      </c>
    </row>
    <row r="959" customFormat="false" ht="15" hidden="false" customHeight="true" outlineLevel="0" collapsed="false">
      <c r="A959" s="33"/>
      <c r="B959" s="34" t="str">
        <f aca="false">IF($A959="","",IF(OR(ISNUMBER(FIND("BBRC",VLOOKUP($A959,'Species Dictionary'!$B$3:$F$851,5,0))),ISNUMBER(FIND("HOSRP",VLOOKUP($A959,'Species Dictionary'!$B$3:$F$851,5,0)))),"URF req'd",IF(VLOOKUP($A959,'Species Dictionary'!$B$3:$J$851,9,0)="y","Rarity",IF(VLOOKUP($A959,'Species Dictionary'!$B$3:$C$851,2,0)="Escape.","Escape","")
)))</f>
        <v/>
      </c>
      <c r="C959" s="35"/>
      <c r="D959" s="36"/>
      <c r="E959" s="37"/>
      <c r="F959" s="38"/>
      <c r="G959" s="39"/>
      <c r="H959" s="40" t="str">
        <f aca="false">IF(ISBLANK(A959), "", VLOOKUP(A959, 'Species Dictionary'!$B$3:$G$851, 6, 0))</f>
        <v/>
      </c>
      <c r="I959" s="41"/>
      <c r="J959" s="42"/>
      <c r="K959" s="43"/>
      <c r="L959" s="44"/>
      <c r="M959" s="45" t="str">
        <f aca="false">IF(ISBLANK(A959), "",
  IF(ISBLANK(lastName), "Enter your name in the 'My Details' sheet",
  TRIM(firstName &amp; " " &amp; initials &amp; " " &amp; lastName)))</f>
        <v/>
      </c>
      <c r="N959" s="46" t="n">
        <v>957</v>
      </c>
    </row>
    <row r="960" customFormat="false" ht="15" hidden="false" customHeight="true" outlineLevel="0" collapsed="false">
      <c r="A960" s="33"/>
      <c r="B960" s="34" t="str">
        <f aca="false">IF($A960="","",IF(OR(ISNUMBER(FIND("BBRC",VLOOKUP($A960,'Species Dictionary'!$B$3:$F$851,5,0))),ISNUMBER(FIND("HOSRP",VLOOKUP($A960,'Species Dictionary'!$B$3:$F$851,5,0)))),"URF req'd",IF(VLOOKUP($A960,'Species Dictionary'!$B$3:$J$851,9,0)="y","Rarity",IF(VLOOKUP($A960,'Species Dictionary'!$B$3:$C$851,2,0)="Escape.","Escape","")
)))</f>
        <v/>
      </c>
      <c r="C960" s="35"/>
      <c r="D960" s="36"/>
      <c r="E960" s="37"/>
      <c r="F960" s="38"/>
      <c r="G960" s="39"/>
      <c r="H960" s="40" t="str">
        <f aca="false">IF(ISBLANK(A960), "", VLOOKUP(A960, 'Species Dictionary'!$B$3:$G$851, 6, 0))</f>
        <v/>
      </c>
      <c r="I960" s="41"/>
      <c r="J960" s="42"/>
      <c r="K960" s="43"/>
      <c r="L960" s="44"/>
      <c r="M960" s="45" t="str">
        <f aca="false">IF(ISBLANK(A960), "",
  IF(ISBLANK(lastName), "Enter your name in the 'My Details' sheet",
  TRIM(firstName &amp; " " &amp; initials &amp; " " &amp; lastName)))</f>
        <v/>
      </c>
      <c r="N960" s="46" t="n">
        <v>958</v>
      </c>
    </row>
    <row r="961" customFormat="false" ht="15" hidden="false" customHeight="true" outlineLevel="0" collapsed="false">
      <c r="A961" s="33"/>
      <c r="B961" s="34" t="str">
        <f aca="false">IF($A961="","",IF(OR(ISNUMBER(FIND("BBRC",VLOOKUP($A961,'Species Dictionary'!$B$3:$F$851,5,0))),ISNUMBER(FIND("HOSRP",VLOOKUP($A961,'Species Dictionary'!$B$3:$F$851,5,0)))),"URF req'd",IF(VLOOKUP($A961,'Species Dictionary'!$B$3:$J$851,9,0)="y","Rarity",IF(VLOOKUP($A961,'Species Dictionary'!$B$3:$C$851,2,0)="Escape.","Escape","")
)))</f>
        <v/>
      </c>
      <c r="C961" s="35"/>
      <c r="D961" s="36"/>
      <c r="E961" s="37"/>
      <c r="F961" s="38"/>
      <c r="G961" s="39"/>
      <c r="H961" s="40" t="str">
        <f aca="false">IF(ISBLANK(A961), "", VLOOKUP(A961, 'Species Dictionary'!$B$3:$G$851, 6, 0))</f>
        <v/>
      </c>
      <c r="I961" s="41"/>
      <c r="J961" s="42"/>
      <c r="K961" s="43"/>
      <c r="L961" s="44"/>
      <c r="M961" s="45" t="str">
        <f aca="false">IF(ISBLANK(A961), "",
  IF(ISBLANK(lastName), "Enter your name in the 'My Details' sheet",
  TRIM(firstName &amp; " " &amp; initials &amp; " " &amp; lastName)))</f>
        <v/>
      </c>
      <c r="N961" s="46" t="n">
        <v>959</v>
      </c>
    </row>
    <row r="962" customFormat="false" ht="15" hidden="false" customHeight="true" outlineLevel="0" collapsed="false">
      <c r="A962" s="33"/>
      <c r="B962" s="34" t="str">
        <f aca="false">IF($A962="","",IF(OR(ISNUMBER(FIND("BBRC",VLOOKUP($A962,'Species Dictionary'!$B$3:$F$851,5,0))),ISNUMBER(FIND("HOSRP",VLOOKUP($A962,'Species Dictionary'!$B$3:$F$851,5,0)))),"URF req'd",IF(VLOOKUP($A962,'Species Dictionary'!$B$3:$J$851,9,0)="y","Rarity",IF(VLOOKUP($A962,'Species Dictionary'!$B$3:$C$851,2,0)="Escape.","Escape","")
)))</f>
        <v/>
      </c>
      <c r="C962" s="35"/>
      <c r="D962" s="36"/>
      <c r="E962" s="37"/>
      <c r="F962" s="38"/>
      <c r="G962" s="39"/>
      <c r="H962" s="40" t="str">
        <f aca="false">IF(ISBLANK(A962), "", VLOOKUP(A962, 'Species Dictionary'!$B$3:$G$851, 6, 0))</f>
        <v/>
      </c>
      <c r="I962" s="41"/>
      <c r="J962" s="42"/>
      <c r="K962" s="43"/>
      <c r="L962" s="44"/>
      <c r="M962" s="45" t="str">
        <f aca="false">IF(ISBLANK(A962), "",
  IF(ISBLANK(lastName), "Enter your name in the 'My Details' sheet",
  TRIM(firstName &amp; " " &amp; initials &amp; " " &amp; lastName)))</f>
        <v/>
      </c>
      <c r="N962" s="46" t="n">
        <v>960</v>
      </c>
    </row>
    <row r="963" customFormat="false" ht="15" hidden="false" customHeight="true" outlineLevel="0" collapsed="false">
      <c r="A963" s="33"/>
      <c r="B963" s="34" t="str">
        <f aca="false">IF($A963="","",IF(OR(ISNUMBER(FIND("BBRC",VLOOKUP($A963,'Species Dictionary'!$B$3:$F$851,5,0))),ISNUMBER(FIND("HOSRP",VLOOKUP($A963,'Species Dictionary'!$B$3:$F$851,5,0)))),"URF req'd",IF(VLOOKUP($A963,'Species Dictionary'!$B$3:$J$851,9,0)="y","Rarity",IF(VLOOKUP($A963,'Species Dictionary'!$B$3:$C$851,2,0)="Escape.","Escape","")
)))</f>
        <v/>
      </c>
      <c r="C963" s="35"/>
      <c r="D963" s="36"/>
      <c r="E963" s="37"/>
      <c r="F963" s="38"/>
      <c r="G963" s="39"/>
      <c r="H963" s="40" t="str">
        <f aca="false">IF(ISBLANK(A963), "", VLOOKUP(A963, 'Species Dictionary'!$B$3:$G$851, 6, 0))</f>
        <v/>
      </c>
      <c r="I963" s="41"/>
      <c r="J963" s="42"/>
      <c r="K963" s="43"/>
      <c r="L963" s="44"/>
      <c r="M963" s="45" t="str">
        <f aca="false">IF(ISBLANK(A963), "",
  IF(ISBLANK(lastName), "Enter your name in the 'My Details' sheet",
  TRIM(firstName &amp; " " &amp; initials &amp; " " &amp; lastName)))</f>
        <v/>
      </c>
      <c r="N963" s="46" t="n">
        <v>961</v>
      </c>
    </row>
    <row r="964" customFormat="false" ht="15" hidden="false" customHeight="true" outlineLevel="0" collapsed="false">
      <c r="A964" s="33"/>
      <c r="B964" s="34" t="str">
        <f aca="false">IF($A964="","",IF(OR(ISNUMBER(FIND("BBRC",VLOOKUP($A964,'Species Dictionary'!$B$3:$F$851,5,0))),ISNUMBER(FIND("HOSRP",VLOOKUP($A964,'Species Dictionary'!$B$3:$F$851,5,0)))),"URF req'd",IF(VLOOKUP($A964,'Species Dictionary'!$B$3:$J$851,9,0)="y","Rarity",IF(VLOOKUP($A964,'Species Dictionary'!$B$3:$C$851,2,0)="Escape.","Escape","")
)))</f>
        <v/>
      </c>
      <c r="C964" s="35"/>
      <c r="D964" s="36"/>
      <c r="E964" s="37"/>
      <c r="F964" s="38"/>
      <c r="G964" s="39"/>
      <c r="H964" s="40" t="str">
        <f aca="false">IF(ISBLANK(A964), "", VLOOKUP(A964, 'Species Dictionary'!$B$3:$G$851, 6, 0))</f>
        <v/>
      </c>
      <c r="I964" s="41"/>
      <c r="J964" s="42"/>
      <c r="K964" s="43"/>
      <c r="L964" s="44"/>
      <c r="M964" s="45" t="str">
        <f aca="false">IF(ISBLANK(A964), "",
  IF(ISBLANK(lastName), "Enter your name in the 'My Details' sheet",
  TRIM(firstName &amp; " " &amp; initials &amp; " " &amp; lastName)))</f>
        <v/>
      </c>
      <c r="N964" s="46" t="n">
        <v>962</v>
      </c>
    </row>
    <row r="965" customFormat="false" ht="15" hidden="false" customHeight="true" outlineLevel="0" collapsed="false">
      <c r="A965" s="33"/>
      <c r="B965" s="34" t="str">
        <f aca="false">IF($A965="","",IF(OR(ISNUMBER(FIND("BBRC",VLOOKUP($A965,'Species Dictionary'!$B$3:$F$851,5,0))),ISNUMBER(FIND("HOSRP",VLOOKUP($A965,'Species Dictionary'!$B$3:$F$851,5,0)))),"URF req'd",IF(VLOOKUP($A965,'Species Dictionary'!$B$3:$J$851,9,0)="y","Rarity",IF(VLOOKUP($A965,'Species Dictionary'!$B$3:$C$851,2,0)="Escape.","Escape","")
)))</f>
        <v/>
      </c>
      <c r="C965" s="35"/>
      <c r="D965" s="36"/>
      <c r="E965" s="37"/>
      <c r="F965" s="38"/>
      <c r="G965" s="39"/>
      <c r="H965" s="40" t="str">
        <f aca="false">IF(ISBLANK(A965), "", VLOOKUP(A965, 'Species Dictionary'!$B$3:$G$851, 6, 0))</f>
        <v/>
      </c>
      <c r="I965" s="41"/>
      <c r="J965" s="42"/>
      <c r="K965" s="43"/>
      <c r="L965" s="44"/>
      <c r="M965" s="45" t="str">
        <f aca="false">IF(ISBLANK(A965), "",
  IF(ISBLANK(lastName), "Enter your name in the 'My Details' sheet",
  TRIM(firstName &amp; " " &amp; initials &amp; " " &amp; lastName)))</f>
        <v/>
      </c>
      <c r="N965" s="46" t="n">
        <v>963</v>
      </c>
    </row>
    <row r="966" customFormat="false" ht="15" hidden="false" customHeight="true" outlineLevel="0" collapsed="false">
      <c r="A966" s="33"/>
      <c r="B966" s="34" t="str">
        <f aca="false">IF($A966="","",IF(OR(ISNUMBER(FIND("BBRC",VLOOKUP($A966,'Species Dictionary'!$B$3:$F$851,5,0))),ISNUMBER(FIND("HOSRP",VLOOKUP($A966,'Species Dictionary'!$B$3:$F$851,5,0)))),"URF req'd",IF(VLOOKUP($A966,'Species Dictionary'!$B$3:$J$851,9,0)="y","Rarity",IF(VLOOKUP($A966,'Species Dictionary'!$B$3:$C$851,2,0)="Escape.","Escape","")
)))</f>
        <v/>
      </c>
      <c r="C966" s="35"/>
      <c r="D966" s="36"/>
      <c r="E966" s="37"/>
      <c r="F966" s="38"/>
      <c r="G966" s="39"/>
      <c r="H966" s="40" t="str">
        <f aca="false">IF(ISBLANK(A966), "", VLOOKUP(A966, 'Species Dictionary'!$B$3:$G$851, 6, 0))</f>
        <v/>
      </c>
      <c r="I966" s="41"/>
      <c r="J966" s="42"/>
      <c r="K966" s="43"/>
      <c r="L966" s="44"/>
      <c r="M966" s="45" t="str">
        <f aca="false">IF(ISBLANK(A966), "",
  IF(ISBLANK(lastName), "Enter your name in the 'My Details' sheet",
  TRIM(firstName &amp; " " &amp; initials &amp; " " &amp; lastName)))</f>
        <v/>
      </c>
      <c r="N966" s="46" t="n">
        <v>964</v>
      </c>
    </row>
    <row r="967" customFormat="false" ht="15" hidden="false" customHeight="true" outlineLevel="0" collapsed="false">
      <c r="A967" s="33"/>
      <c r="B967" s="34" t="str">
        <f aca="false">IF($A967="","",IF(OR(ISNUMBER(FIND("BBRC",VLOOKUP($A967,'Species Dictionary'!$B$3:$F$851,5,0))),ISNUMBER(FIND("HOSRP",VLOOKUP($A967,'Species Dictionary'!$B$3:$F$851,5,0)))),"URF req'd",IF(VLOOKUP($A967,'Species Dictionary'!$B$3:$J$851,9,0)="y","Rarity",IF(VLOOKUP($A967,'Species Dictionary'!$B$3:$C$851,2,0)="Escape.","Escape","")
)))</f>
        <v/>
      </c>
      <c r="C967" s="35"/>
      <c r="D967" s="36"/>
      <c r="E967" s="37"/>
      <c r="F967" s="38"/>
      <c r="G967" s="39"/>
      <c r="H967" s="40" t="str">
        <f aca="false">IF(ISBLANK(A967), "", VLOOKUP(A967, 'Species Dictionary'!$B$3:$G$851, 6, 0))</f>
        <v/>
      </c>
      <c r="I967" s="41"/>
      <c r="J967" s="42"/>
      <c r="K967" s="43"/>
      <c r="L967" s="44"/>
      <c r="M967" s="45" t="str">
        <f aca="false">IF(ISBLANK(A967), "",
  IF(ISBLANK(lastName), "Enter your name in the 'My Details' sheet",
  TRIM(firstName &amp; " " &amp; initials &amp; " " &amp; lastName)))</f>
        <v/>
      </c>
      <c r="N967" s="46" t="n">
        <v>965</v>
      </c>
    </row>
    <row r="968" customFormat="false" ht="15" hidden="false" customHeight="true" outlineLevel="0" collapsed="false">
      <c r="A968" s="33"/>
      <c r="B968" s="34" t="str">
        <f aca="false">IF($A968="","",IF(OR(ISNUMBER(FIND("BBRC",VLOOKUP($A968,'Species Dictionary'!$B$3:$F$851,5,0))),ISNUMBER(FIND("HOSRP",VLOOKUP($A968,'Species Dictionary'!$B$3:$F$851,5,0)))),"URF req'd",IF(VLOOKUP($A968,'Species Dictionary'!$B$3:$J$851,9,0)="y","Rarity",IF(VLOOKUP($A968,'Species Dictionary'!$B$3:$C$851,2,0)="Escape.","Escape","")
)))</f>
        <v/>
      </c>
      <c r="C968" s="35"/>
      <c r="D968" s="36"/>
      <c r="E968" s="37"/>
      <c r="F968" s="38"/>
      <c r="G968" s="39"/>
      <c r="H968" s="40" t="str">
        <f aca="false">IF(ISBLANK(A968), "", VLOOKUP(A968, 'Species Dictionary'!$B$3:$G$851, 6, 0))</f>
        <v/>
      </c>
      <c r="I968" s="41"/>
      <c r="J968" s="42"/>
      <c r="K968" s="43"/>
      <c r="L968" s="44"/>
      <c r="M968" s="45" t="str">
        <f aca="false">IF(ISBLANK(A968), "",
  IF(ISBLANK(lastName), "Enter your name in the 'My Details' sheet",
  TRIM(firstName &amp; " " &amp; initials &amp; " " &amp; lastName)))</f>
        <v/>
      </c>
      <c r="N968" s="46" t="n">
        <v>966</v>
      </c>
    </row>
    <row r="969" customFormat="false" ht="15" hidden="false" customHeight="true" outlineLevel="0" collapsed="false">
      <c r="A969" s="33"/>
      <c r="B969" s="34" t="str">
        <f aca="false">IF($A969="","",IF(OR(ISNUMBER(FIND("BBRC",VLOOKUP($A969,'Species Dictionary'!$B$3:$F$851,5,0))),ISNUMBER(FIND("HOSRP",VLOOKUP($A969,'Species Dictionary'!$B$3:$F$851,5,0)))),"URF req'd",IF(VLOOKUP($A969,'Species Dictionary'!$B$3:$J$851,9,0)="y","Rarity",IF(VLOOKUP($A969,'Species Dictionary'!$B$3:$C$851,2,0)="Escape.","Escape","")
)))</f>
        <v/>
      </c>
      <c r="C969" s="35"/>
      <c r="D969" s="36"/>
      <c r="E969" s="37"/>
      <c r="F969" s="38"/>
      <c r="G969" s="39"/>
      <c r="H969" s="40" t="str">
        <f aca="false">IF(ISBLANK(A969), "", VLOOKUP(A969, 'Species Dictionary'!$B$3:$G$851, 6, 0))</f>
        <v/>
      </c>
      <c r="I969" s="41"/>
      <c r="J969" s="42"/>
      <c r="K969" s="43"/>
      <c r="L969" s="44"/>
      <c r="M969" s="45" t="str">
        <f aca="false">IF(ISBLANK(A969), "",
  IF(ISBLANK(lastName), "Enter your name in the 'My Details' sheet",
  TRIM(firstName &amp; " " &amp; initials &amp; " " &amp; lastName)))</f>
        <v/>
      </c>
      <c r="N969" s="46" t="n">
        <v>967</v>
      </c>
    </row>
    <row r="970" customFormat="false" ht="15" hidden="false" customHeight="true" outlineLevel="0" collapsed="false">
      <c r="A970" s="33"/>
      <c r="B970" s="34" t="str">
        <f aca="false">IF($A970="","",IF(OR(ISNUMBER(FIND("BBRC",VLOOKUP($A970,'Species Dictionary'!$B$3:$F$851,5,0))),ISNUMBER(FIND("HOSRP",VLOOKUP($A970,'Species Dictionary'!$B$3:$F$851,5,0)))),"URF req'd",IF(VLOOKUP($A970,'Species Dictionary'!$B$3:$J$851,9,0)="y","Rarity",IF(VLOOKUP($A970,'Species Dictionary'!$B$3:$C$851,2,0)="Escape.","Escape","")
)))</f>
        <v/>
      </c>
      <c r="C970" s="35"/>
      <c r="D970" s="36"/>
      <c r="E970" s="37"/>
      <c r="F970" s="38"/>
      <c r="G970" s="39"/>
      <c r="H970" s="40" t="str">
        <f aca="false">IF(ISBLANK(A970), "", VLOOKUP(A970, 'Species Dictionary'!$B$3:$G$851, 6, 0))</f>
        <v/>
      </c>
      <c r="I970" s="41"/>
      <c r="J970" s="42"/>
      <c r="K970" s="43"/>
      <c r="L970" s="44"/>
      <c r="M970" s="45" t="str">
        <f aca="false">IF(ISBLANK(A970), "",
  IF(ISBLANK(lastName), "Enter your name in the 'My Details' sheet",
  TRIM(firstName &amp; " " &amp; initials &amp; " " &amp; lastName)))</f>
        <v/>
      </c>
      <c r="N970" s="46" t="n">
        <v>968</v>
      </c>
    </row>
    <row r="971" customFormat="false" ht="15" hidden="false" customHeight="true" outlineLevel="0" collapsed="false">
      <c r="A971" s="33"/>
      <c r="B971" s="34" t="str">
        <f aca="false">IF($A971="","",IF(OR(ISNUMBER(FIND("BBRC",VLOOKUP($A971,'Species Dictionary'!$B$3:$F$851,5,0))),ISNUMBER(FIND("HOSRP",VLOOKUP($A971,'Species Dictionary'!$B$3:$F$851,5,0)))),"URF req'd",IF(VLOOKUP($A971,'Species Dictionary'!$B$3:$J$851,9,0)="y","Rarity",IF(VLOOKUP($A971,'Species Dictionary'!$B$3:$C$851,2,0)="Escape.","Escape","")
)))</f>
        <v/>
      </c>
      <c r="C971" s="35"/>
      <c r="D971" s="36"/>
      <c r="E971" s="37"/>
      <c r="F971" s="38"/>
      <c r="G971" s="39"/>
      <c r="H971" s="40" t="str">
        <f aca="false">IF(ISBLANK(A971), "", VLOOKUP(A971, 'Species Dictionary'!$B$3:$G$851, 6, 0))</f>
        <v/>
      </c>
      <c r="I971" s="41"/>
      <c r="J971" s="42"/>
      <c r="K971" s="43"/>
      <c r="L971" s="44"/>
      <c r="M971" s="45" t="str">
        <f aca="false">IF(ISBLANK(A971), "",
  IF(ISBLANK(lastName), "Enter your name in the 'My Details' sheet",
  TRIM(firstName &amp; " " &amp; initials &amp; " " &amp; lastName)))</f>
        <v/>
      </c>
      <c r="N971" s="46" t="n">
        <v>969</v>
      </c>
    </row>
    <row r="972" customFormat="false" ht="15" hidden="false" customHeight="true" outlineLevel="0" collapsed="false">
      <c r="A972" s="33"/>
      <c r="B972" s="34" t="str">
        <f aca="false">IF($A972="","",IF(OR(ISNUMBER(FIND("BBRC",VLOOKUP($A972,'Species Dictionary'!$B$3:$F$851,5,0))),ISNUMBER(FIND("HOSRP",VLOOKUP($A972,'Species Dictionary'!$B$3:$F$851,5,0)))),"URF req'd",IF(VLOOKUP($A972,'Species Dictionary'!$B$3:$J$851,9,0)="y","Rarity",IF(VLOOKUP($A972,'Species Dictionary'!$B$3:$C$851,2,0)="Escape.","Escape","")
)))</f>
        <v/>
      </c>
      <c r="C972" s="35"/>
      <c r="D972" s="36"/>
      <c r="E972" s="37"/>
      <c r="F972" s="38"/>
      <c r="G972" s="39"/>
      <c r="H972" s="40" t="str">
        <f aca="false">IF(ISBLANK(A972), "", VLOOKUP(A972, 'Species Dictionary'!$B$3:$G$851, 6, 0))</f>
        <v/>
      </c>
      <c r="I972" s="41"/>
      <c r="J972" s="42"/>
      <c r="K972" s="43"/>
      <c r="L972" s="44"/>
      <c r="M972" s="45" t="str">
        <f aca="false">IF(ISBLANK(A972), "",
  IF(ISBLANK(lastName), "Enter your name in the 'My Details' sheet",
  TRIM(firstName &amp; " " &amp; initials &amp; " " &amp; lastName)))</f>
        <v/>
      </c>
      <c r="N972" s="46" t="n">
        <v>970</v>
      </c>
    </row>
    <row r="973" customFormat="false" ht="15" hidden="false" customHeight="true" outlineLevel="0" collapsed="false">
      <c r="A973" s="33"/>
      <c r="B973" s="34" t="str">
        <f aca="false">IF($A973="","",IF(OR(ISNUMBER(FIND("BBRC",VLOOKUP($A973,'Species Dictionary'!$B$3:$F$851,5,0))),ISNUMBER(FIND("HOSRP",VLOOKUP($A973,'Species Dictionary'!$B$3:$F$851,5,0)))),"URF req'd",IF(VLOOKUP($A973,'Species Dictionary'!$B$3:$J$851,9,0)="y","Rarity",IF(VLOOKUP($A973,'Species Dictionary'!$B$3:$C$851,2,0)="Escape.","Escape","")
)))</f>
        <v/>
      </c>
      <c r="C973" s="35"/>
      <c r="D973" s="36"/>
      <c r="E973" s="37"/>
      <c r="F973" s="38"/>
      <c r="G973" s="39"/>
      <c r="H973" s="40" t="str">
        <f aca="false">IF(ISBLANK(A973), "", VLOOKUP(A973, 'Species Dictionary'!$B$3:$G$851, 6, 0))</f>
        <v/>
      </c>
      <c r="I973" s="41"/>
      <c r="J973" s="42"/>
      <c r="K973" s="43"/>
      <c r="L973" s="44"/>
      <c r="M973" s="45" t="str">
        <f aca="false">IF(ISBLANK(A973), "",
  IF(ISBLANK(lastName), "Enter your name in the 'My Details' sheet",
  TRIM(firstName &amp; " " &amp; initials &amp; " " &amp; lastName)))</f>
        <v/>
      </c>
      <c r="N973" s="46" t="n">
        <v>971</v>
      </c>
    </row>
    <row r="974" customFormat="false" ht="15" hidden="false" customHeight="true" outlineLevel="0" collapsed="false">
      <c r="A974" s="33"/>
      <c r="B974" s="34" t="str">
        <f aca="false">IF($A974="","",IF(OR(ISNUMBER(FIND("BBRC",VLOOKUP($A974,'Species Dictionary'!$B$3:$F$851,5,0))),ISNUMBER(FIND("HOSRP",VLOOKUP($A974,'Species Dictionary'!$B$3:$F$851,5,0)))),"URF req'd",IF(VLOOKUP($A974,'Species Dictionary'!$B$3:$J$851,9,0)="y","Rarity",IF(VLOOKUP($A974,'Species Dictionary'!$B$3:$C$851,2,0)="Escape.","Escape","")
)))</f>
        <v/>
      </c>
      <c r="C974" s="35"/>
      <c r="D974" s="36"/>
      <c r="E974" s="37"/>
      <c r="F974" s="38"/>
      <c r="G974" s="39"/>
      <c r="H974" s="40" t="str">
        <f aca="false">IF(ISBLANK(A974), "", VLOOKUP(A974, 'Species Dictionary'!$B$3:$G$851, 6, 0))</f>
        <v/>
      </c>
      <c r="I974" s="41"/>
      <c r="J974" s="42"/>
      <c r="K974" s="43"/>
      <c r="L974" s="44"/>
      <c r="M974" s="45" t="str">
        <f aca="false">IF(ISBLANK(A974), "",
  IF(ISBLANK(lastName), "Enter your name in the 'My Details' sheet",
  TRIM(firstName &amp; " " &amp; initials &amp; " " &amp; lastName)))</f>
        <v/>
      </c>
      <c r="N974" s="46" t="n">
        <v>972</v>
      </c>
    </row>
    <row r="975" customFormat="false" ht="15" hidden="false" customHeight="true" outlineLevel="0" collapsed="false">
      <c r="A975" s="33"/>
      <c r="B975" s="34" t="str">
        <f aca="false">IF($A975="","",IF(OR(ISNUMBER(FIND("BBRC",VLOOKUP($A975,'Species Dictionary'!$B$3:$F$851,5,0))),ISNUMBER(FIND("HOSRP",VLOOKUP($A975,'Species Dictionary'!$B$3:$F$851,5,0)))),"URF req'd",IF(VLOOKUP($A975,'Species Dictionary'!$B$3:$J$851,9,0)="y","Rarity",IF(VLOOKUP($A975,'Species Dictionary'!$B$3:$C$851,2,0)="Escape.","Escape","")
)))</f>
        <v/>
      </c>
      <c r="C975" s="35"/>
      <c r="D975" s="36"/>
      <c r="E975" s="37"/>
      <c r="F975" s="38"/>
      <c r="G975" s="39"/>
      <c r="H975" s="40" t="str">
        <f aca="false">IF(ISBLANK(A975), "", VLOOKUP(A975, 'Species Dictionary'!$B$3:$G$851, 6, 0))</f>
        <v/>
      </c>
      <c r="I975" s="41"/>
      <c r="J975" s="42"/>
      <c r="K975" s="43"/>
      <c r="L975" s="44"/>
      <c r="M975" s="45" t="str">
        <f aca="false">IF(ISBLANK(A975), "",
  IF(ISBLANK(lastName), "Enter your name in the 'My Details' sheet",
  TRIM(firstName &amp; " " &amp; initials &amp; " " &amp; lastName)))</f>
        <v/>
      </c>
      <c r="N975" s="46" t="n">
        <v>973</v>
      </c>
    </row>
    <row r="976" customFormat="false" ht="15" hidden="false" customHeight="true" outlineLevel="0" collapsed="false">
      <c r="A976" s="33"/>
      <c r="B976" s="34" t="str">
        <f aca="false">IF($A976="","",IF(OR(ISNUMBER(FIND("BBRC",VLOOKUP($A976,'Species Dictionary'!$B$3:$F$851,5,0))),ISNUMBER(FIND("HOSRP",VLOOKUP($A976,'Species Dictionary'!$B$3:$F$851,5,0)))),"URF req'd",IF(VLOOKUP($A976,'Species Dictionary'!$B$3:$J$851,9,0)="y","Rarity",IF(VLOOKUP($A976,'Species Dictionary'!$B$3:$C$851,2,0)="Escape.","Escape","")
)))</f>
        <v/>
      </c>
      <c r="C976" s="35"/>
      <c r="D976" s="36"/>
      <c r="E976" s="37"/>
      <c r="F976" s="38"/>
      <c r="G976" s="39"/>
      <c r="H976" s="40" t="str">
        <f aca="false">IF(ISBLANK(A976), "", VLOOKUP(A976, 'Species Dictionary'!$B$3:$G$851, 6, 0))</f>
        <v/>
      </c>
      <c r="I976" s="41"/>
      <c r="J976" s="42"/>
      <c r="K976" s="43"/>
      <c r="L976" s="44"/>
      <c r="M976" s="45" t="str">
        <f aca="false">IF(ISBLANK(A976), "",
  IF(ISBLANK(lastName), "Enter your name in the 'My Details' sheet",
  TRIM(firstName &amp; " " &amp; initials &amp; " " &amp; lastName)))</f>
        <v/>
      </c>
      <c r="N976" s="46" t="n">
        <v>974</v>
      </c>
    </row>
    <row r="977" customFormat="false" ht="15" hidden="false" customHeight="true" outlineLevel="0" collapsed="false">
      <c r="A977" s="33"/>
      <c r="B977" s="34" t="str">
        <f aca="false">IF($A977="","",IF(OR(ISNUMBER(FIND("BBRC",VLOOKUP($A977,'Species Dictionary'!$B$3:$F$851,5,0))),ISNUMBER(FIND("HOSRP",VLOOKUP($A977,'Species Dictionary'!$B$3:$F$851,5,0)))),"URF req'd",IF(VLOOKUP($A977,'Species Dictionary'!$B$3:$J$851,9,0)="y","Rarity",IF(VLOOKUP($A977,'Species Dictionary'!$B$3:$C$851,2,0)="Escape.","Escape","")
)))</f>
        <v/>
      </c>
      <c r="C977" s="35"/>
      <c r="D977" s="36"/>
      <c r="E977" s="37"/>
      <c r="F977" s="38"/>
      <c r="G977" s="39"/>
      <c r="H977" s="40" t="str">
        <f aca="false">IF(ISBLANK(A977), "", VLOOKUP(A977, 'Species Dictionary'!$B$3:$G$851, 6, 0))</f>
        <v/>
      </c>
      <c r="I977" s="41"/>
      <c r="J977" s="42"/>
      <c r="K977" s="43"/>
      <c r="L977" s="44"/>
      <c r="M977" s="45" t="str">
        <f aca="false">IF(ISBLANK(A977), "",
  IF(ISBLANK(lastName), "Enter your name in the 'My Details' sheet",
  TRIM(firstName &amp; " " &amp; initials &amp; " " &amp; lastName)))</f>
        <v/>
      </c>
      <c r="N977" s="46" t="n">
        <v>975</v>
      </c>
    </row>
    <row r="978" customFormat="false" ht="15" hidden="false" customHeight="true" outlineLevel="0" collapsed="false">
      <c r="A978" s="33"/>
      <c r="B978" s="34" t="str">
        <f aca="false">IF($A978="","",IF(OR(ISNUMBER(FIND("BBRC",VLOOKUP($A978,'Species Dictionary'!$B$3:$F$851,5,0))),ISNUMBER(FIND("HOSRP",VLOOKUP($A978,'Species Dictionary'!$B$3:$F$851,5,0)))),"URF req'd",IF(VLOOKUP($A978,'Species Dictionary'!$B$3:$J$851,9,0)="y","Rarity",IF(VLOOKUP($A978,'Species Dictionary'!$B$3:$C$851,2,0)="Escape.","Escape","")
)))</f>
        <v/>
      </c>
      <c r="C978" s="35"/>
      <c r="D978" s="36"/>
      <c r="E978" s="37"/>
      <c r="F978" s="38"/>
      <c r="G978" s="39"/>
      <c r="H978" s="40" t="str">
        <f aca="false">IF(ISBLANK(A978), "", VLOOKUP(A978, 'Species Dictionary'!$B$3:$G$851, 6, 0))</f>
        <v/>
      </c>
      <c r="I978" s="41"/>
      <c r="J978" s="42"/>
      <c r="K978" s="43"/>
      <c r="L978" s="44"/>
      <c r="M978" s="45" t="str">
        <f aca="false">IF(ISBLANK(A978), "",
  IF(ISBLANK(lastName), "Enter your name in the 'My Details' sheet",
  TRIM(firstName &amp; " " &amp; initials &amp; " " &amp; lastName)))</f>
        <v/>
      </c>
      <c r="N978" s="46" t="n">
        <v>976</v>
      </c>
    </row>
    <row r="979" customFormat="false" ht="15" hidden="false" customHeight="true" outlineLevel="0" collapsed="false">
      <c r="A979" s="33"/>
      <c r="B979" s="34" t="str">
        <f aca="false">IF($A979="","",IF(OR(ISNUMBER(FIND("BBRC",VLOOKUP($A979,'Species Dictionary'!$B$3:$F$851,5,0))),ISNUMBER(FIND("HOSRP",VLOOKUP($A979,'Species Dictionary'!$B$3:$F$851,5,0)))),"URF req'd",IF(VLOOKUP($A979,'Species Dictionary'!$B$3:$J$851,9,0)="y","Rarity",IF(VLOOKUP($A979,'Species Dictionary'!$B$3:$C$851,2,0)="Escape.","Escape","")
)))</f>
        <v/>
      </c>
      <c r="C979" s="35"/>
      <c r="D979" s="36"/>
      <c r="E979" s="37"/>
      <c r="F979" s="38"/>
      <c r="G979" s="39"/>
      <c r="H979" s="40" t="str">
        <f aca="false">IF(ISBLANK(A979), "", VLOOKUP(A979, 'Species Dictionary'!$B$3:$G$851, 6, 0))</f>
        <v/>
      </c>
      <c r="I979" s="41"/>
      <c r="J979" s="42"/>
      <c r="K979" s="43"/>
      <c r="L979" s="44"/>
      <c r="M979" s="45" t="str">
        <f aca="false">IF(ISBLANK(A979), "",
  IF(ISBLANK(lastName), "Enter your name in the 'My Details' sheet",
  TRIM(firstName &amp; " " &amp; initials &amp; " " &amp; lastName)))</f>
        <v/>
      </c>
      <c r="N979" s="46" t="n">
        <v>977</v>
      </c>
    </row>
    <row r="980" customFormat="false" ht="15" hidden="false" customHeight="true" outlineLevel="0" collapsed="false">
      <c r="A980" s="33"/>
      <c r="B980" s="34" t="str">
        <f aca="false">IF($A980="","",IF(OR(ISNUMBER(FIND("BBRC",VLOOKUP($A980,'Species Dictionary'!$B$3:$F$851,5,0))),ISNUMBER(FIND("HOSRP",VLOOKUP($A980,'Species Dictionary'!$B$3:$F$851,5,0)))),"URF req'd",IF(VLOOKUP($A980,'Species Dictionary'!$B$3:$J$851,9,0)="y","Rarity",IF(VLOOKUP($A980,'Species Dictionary'!$B$3:$C$851,2,0)="Escape.","Escape","")
)))</f>
        <v/>
      </c>
      <c r="C980" s="35"/>
      <c r="D980" s="36"/>
      <c r="E980" s="37"/>
      <c r="F980" s="38"/>
      <c r="G980" s="39"/>
      <c r="H980" s="40" t="str">
        <f aca="false">IF(ISBLANK(A980), "", VLOOKUP(A980, 'Species Dictionary'!$B$3:$G$851, 6, 0))</f>
        <v/>
      </c>
      <c r="I980" s="41"/>
      <c r="J980" s="42"/>
      <c r="K980" s="43"/>
      <c r="L980" s="44"/>
      <c r="M980" s="45" t="str">
        <f aca="false">IF(ISBLANK(A980), "",
  IF(ISBLANK(lastName), "Enter your name in the 'My Details' sheet",
  TRIM(firstName &amp; " " &amp; initials &amp; " " &amp; lastName)))</f>
        <v/>
      </c>
      <c r="N980" s="46" t="n">
        <v>978</v>
      </c>
    </row>
    <row r="981" customFormat="false" ht="15" hidden="false" customHeight="true" outlineLevel="0" collapsed="false">
      <c r="A981" s="33"/>
      <c r="B981" s="34" t="str">
        <f aca="false">IF($A981="","",IF(OR(ISNUMBER(FIND("BBRC",VLOOKUP($A981,'Species Dictionary'!$B$3:$F$851,5,0))),ISNUMBER(FIND("HOSRP",VLOOKUP($A981,'Species Dictionary'!$B$3:$F$851,5,0)))),"URF req'd",IF(VLOOKUP($A981,'Species Dictionary'!$B$3:$J$851,9,0)="y","Rarity",IF(VLOOKUP($A981,'Species Dictionary'!$B$3:$C$851,2,0)="Escape.","Escape","")
)))</f>
        <v/>
      </c>
      <c r="C981" s="35"/>
      <c r="D981" s="36"/>
      <c r="E981" s="37"/>
      <c r="F981" s="38"/>
      <c r="G981" s="39"/>
      <c r="H981" s="40" t="str">
        <f aca="false">IF(ISBLANK(A981), "", VLOOKUP(A981, 'Species Dictionary'!$B$3:$G$851, 6, 0))</f>
        <v/>
      </c>
      <c r="I981" s="41"/>
      <c r="J981" s="42"/>
      <c r="K981" s="43"/>
      <c r="L981" s="44"/>
      <c r="M981" s="45" t="str">
        <f aca="false">IF(ISBLANK(A981), "",
  IF(ISBLANK(lastName), "Enter your name in the 'My Details' sheet",
  TRIM(firstName &amp; " " &amp; initials &amp; " " &amp; lastName)))</f>
        <v/>
      </c>
      <c r="N981" s="46" t="n">
        <v>979</v>
      </c>
    </row>
    <row r="982" customFormat="false" ht="15" hidden="false" customHeight="true" outlineLevel="0" collapsed="false">
      <c r="A982" s="33"/>
      <c r="B982" s="34" t="str">
        <f aca="false">IF($A982="","",IF(OR(ISNUMBER(FIND("BBRC",VLOOKUP($A982,'Species Dictionary'!$B$3:$F$851,5,0))),ISNUMBER(FIND("HOSRP",VLOOKUP($A982,'Species Dictionary'!$B$3:$F$851,5,0)))),"URF req'd",IF(VLOOKUP($A982,'Species Dictionary'!$B$3:$J$851,9,0)="y","Rarity",IF(VLOOKUP($A982,'Species Dictionary'!$B$3:$C$851,2,0)="Escape.","Escape","")
)))</f>
        <v/>
      </c>
      <c r="C982" s="35"/>
      <c r="D982" s="36"/>
      <c r="E982" s="37"/>
      <c r="F982" s="38"/>
      <c r="G982" s="39"/>
      <c r="H982" s="40" t="str">
        <f aca="false">IF(ISBLANK(A982), "", VLOOKUP(A982, 'Species Dictionary'!$B$3:$G$851, 6, 0))</f>
        <v/>
      </c>
      <c r="I982" s="41"/>
      <c r="J982" s="42"/>
      <c r="K982" s="43"/>
      <c r="L982" s="44"/>
      <c r="M982" s="45" t="str">
        <f aca="false">IF(ISBLANK(A982), "",
  IF(ISBLANK(lastName), "Enter your name in the 'My Details' sheet",
  TRIM(firstName &amp; " " &amp; initials &amp; " " &amp; lastName)))</f>
        <v/>
      </c>
      <c r="N982" s="46" t="n">
        <v>980</v>
      </c>
    </row>
    <row r="983" customFormat="false" ht="15" hidden="false" customHeight="true" outlineLevel="0" collapsed="false">
      <c r="A983" s="33"/>
      <c r="B983" s="34" t="str">
        <f aca="false">IF($A983="","",IF(OR(ISNUMBER(FIND("BBRC",VLOOKUP($A983,'Species Dictionary'!$B$3:$F$851,5,0))),ISNUMBER(FIND("HOSRP",VLOOKUP($A983,'Species Dictionary'!$B$3:$F$851,5,0)))),"URF req'd",IF(VLOOKUP($A983,'Species Dictionary'!$B$3:$J$851,9,0)="y","Rarity",IF(VLOOKUP($A983,'Species Dictionary'!$B$3:$C$851,2,0)="Escape.","Escape","")
)))</f>
        <v/>
      </c>
      <c r="C983" s="35"/>
      <c r="D983" s="36"/>
      <c r="E983" s="37"/>
      <c r="F983" s="38"/>
      <c r="G983" s="39"/>
      <c r="H983" s="40" t="str">
        <f aca="false">IF(ISBLANK(A983), "", VLOOKUP(A983, 'Species Dictionary'!$B$3:$G$851, 6, 0))</f>
        <v/>
      </c>
      <c r="I983" s="41"/>
      <c r="J983" s="42"/>
      <c r="K983" s="43"/>
      <c r="L983" s="44"/>
      <c r="M983" s="45" t="str">
        <f aca="false">IF(ISBLANK(A983), "",
  IF(ISBLANK(lastName), "Enter your name in the 'My Details' sheet",
  TRIM(firstName &amp; " " &amp; initials &amp; " " &amp; lastName)))</f>
        <v/>
      </c>
      <c r="N983" s="46" t="n">
        <v>981</v>
      </c>
    </row>
    <row r="984" customFormat="false" ht="15" hidden="false" customHeight="true" outlineLevel="0" collapsed="false">
      <c r="A984" s="33"/>
      <c r="B984" s="34" t="str">
        <f aca="false">IF($A984="","",IF(OR(ISNUMBER(FIND("BBRC",VLOOKUP($A984,'Species Dictionary'!$B$3:$F$851,5,0))),ISNUMBER(FIND("HOSRP",VLOOKUP($A984,'Species Dictionary'!$B$3:$F$851,5,0)))),"URF req'd",IF(VLOOKUP($A984,'Species Dictionary'!$B$3:$J$851,9,0)="y","Rarity",IF(VLOOKUP($A984,'Species Dictionary'!$B$3:$C$851,2,0)="Escape.","Escape","")
)))</f>
        <v/>
      </c>
      <c r="C984" s="35"/>
      <c r="D984" s="36"/>
      <c r="E984" s="37"/>
      <c r="F984" s="38"/>
      <c r="G984" s="39"/>
      <c r="H984" s="40" t="str">
        <f aca="false">IF(ISBLANK(A984), "", VLOOKUP(A984, 'Species Dictionary'!$B$3:$G$851, 6, 0))</f>
        <v/>
      </c>
      <c r="I984" s="41"/>
      <c r="J984" s="42"/>
      <c r="K984" s="43"/>
      <c r="L984" s="44"/>
      <c r="M984" s="45" t="str">
        <f aca="false">IF(ISBLANK(A984), "",
  IF(ISBLANK(lastName), "Enter your name in the 'My Details' sheet",
  TRIM(firstName &amp; " " &amp; initials &amp; " " &amp; lastName)))</f>
        <v/>
      </c>
      <c r="N984" s="46" t="n">
        <v>982</v>
      </c>
    </row>
    <row r="985" customFormat="false" ht="15" hidden="false" customHeight="true" outlineLevel="0" collapsed="false">
      <c r="A985" s="33"/>
      <c r="B985" s="34" t="str">
        <f aca="false">IF($A985="","",IF(OR(ISNUMBER(FIND("BBRC",VLOOKUP($A985,'Species Dictionary'!$B$3:$F$851,5,0))),ISNUMBER(FIND("HOSRP",VLOOKUP($A985,'Species Dictionary'!$B$3:$F$851,5,0)))),"URF req'd",IF(VLOOKUP($A985,'Species Dictionary'!$B$3:$J$851,9,0)="y","Rarity",IF(VLOOKUP($A985,'Species Dictionary'!$B$3:$C$851,2,0)="Escape.","Escape","")
)))</f>
        <v/>
      </c>
      <c r="C985" s="35"/>
      <c r="D985" s="36"/>
      <c r="E985" s="37"/>
      <c r="F985" s="38"/>
      <c r="G985" s="39"/>
      <c r="H985" s="40" t="str">
        <f aca="false">IF(ISBLANK(A985), "", VLOOKUP(A985, 'Species Dictionary'!$B$3:$G$851, 6, 0))</f>
        <v/>
      </c>
      <c r="I985" s="41"/>
      <c r="J985" s="42"/>
      <c r="K985" s="43"/>
      <c r="L985" s="44"/>
      <c r="M985" s="45" t="str">
        <f aca="false">IF(ISBLANK(A985), "",
  IF(ISBLANK(lastName), "Enter your name in the 'My Details' sheet",
  TRIM(firstName &amp; " " &amp; initials &amp; " " &amp; lastName)))</f>
        <v/>
      </c>
      <c r="N985" s="46" t="n">
        <v>983</v>
      </c>
    </row>
    <row r="986" customFormat="false" ht="15" hidden="false" customHeight="true" outlineLevel="0" collapsed="false">
      <c r="A986" s="33"/>
      <c r="B986" s="34" t="str">
        <f aca="false">IF($A986="","",IF(OR(ISNUMBER(FIND("BBRC",VLOOKUP($A986,'Species Dictionary'!$B$3:$F$851,5,0))),ISNUMBER(FIND("HOSRP",VLOOKUP($A986,'Species Dictionary'!$B$3:$F$851,5,0)))),"URF req'd",IF(VLOOKUP($A986,'Species Dictionary'!$B$3:$J$851,9,0)="y","Rarity",IF(VLOOKUP($A986,'Species Dictionary'!$B$3:$C$851,2,0)="Escape.","Escape","")
)))</f>
        <v/>
      </c>
      <c r="C986" s="35"/>
      <c r="D986" s="36"/>
      <c r="E986" s="37"/>
      <c r="F986" s="38"/>
      <c r="G986" s="39"/>
      <c r="H986" s="40" t="str">
        <f aca="false">IF(ISBLANK(A986), "", VLOOKUP(A986, 'Species Dictionary'!$B$3:$G$851, 6, 0))</f>
        <v/>
      </c>
      <c r="I986" s="41"/>
      <c r="J986" s="42"/>
      <c r="K986" s="43"/>
      <c r="L986" s="44"/>
      <c r="M986" s="45" t="str">
        <f aca="false">IF(ISBLANK(A986), "",
  IF(ISBLANK(lastName), "Enter your name in the 'My Details' sheet",
  TRIM(firstName &amp; " " &amp; initials &amp; " " &amp; lastName)))</f>
        <v/>
      </c>
      <c r="N986" s="46" t="n">
        <v>984</v>
      </c>
    </row>
    <row r="987" customFormat="false" ht="15" hidden="false" customHeight="true" outlineLevel="0" collapsed="false">
      <c r="A987" s="33"/>
      <c r="B987" s="34" t="str">
        <f aca="false">IF($A987="","",IF(OR(ISNUMBER(FIND("BBRC",VLOOKUP($A987,'Species Dictionary'!$B$3:$F$851,5,0))),ISNUMBER(FIND("HOSRP",VLOOKUP($A987,'Species Dictionary'!$B$3:$F$851,5,0)))),"URF req'd",IF(VLOOKUP($A987,'Species Dictionary'!$B$3:$J$851,9,0)="y","Rarity",IF(VLOOKUP($A987,'Species Dictionary'!$B$3:$C$851,2,0)="Escape.","Escape","")
)))</f>
        <v/>
      </c>
      <c r="C987" s="35"/>
      <c r="D987" s="36"/>
      <c r="E987" s="37"/>
      <c r="F987" s="38"/>
      <c r="G987" s="39"/>
      <c r="H987" s="40" t="str">
        <f aca="false">IF(ISBLANK(A987), "", VLOOKUP(A987, 'Species Dictionary'!$B$3:$G$851, 6, 0))</f>
        <v/>
      </c>
      <c r="I987" s="41"/>
      <c r="J987" s="42"/>
      <c r="K987" s="43"/>
      <c r="L987" s="44"/>
      <c r="M987" s="45" t="str">
        <f aca="false">IF(ISBLANK(A987), "",
  IF(ISBLANK(lastName), "Enter your name in the 'My Details' sheet",
  TRIM(firstName &amp; " " &amp; initials &amp; " " &amp; lastName)))</f>
        <v/>
      </c>
      <c r="N987" s="46" t="n">
        <v>985</v>
      </c>
    </row>
    <row r="988" customFormat="false" ht="15" hidden="false" customHeight="true" outlineLevel="0" collapsed="false">
      <c r="A988" s="33"/>
      <c r="B988" s="34" t="str">
        <f aca="false">IF($A988="","",IF(OR(ISNUMBER(FIND("BBRC",VLOOKUP($A988,'Species Dictionary'!$B$3:$F$851,5,0))),ISNUMBER(FIND("HOSRP",VLOOKUP($A988,'Species Dictionary'!$B$3:$F$851,5,0)))),"URF req'd",IF(VLOOKUP($A988,'Species Dictionary'!$B$3:$J$851,9,0)="y","Rarity",IF(VLOOKUP($A988,'Species Dictionary'!$B$3:$C$851,2,0)="Escape.","Escape","")
)))</f>
        <v/>
      </c>
      <c r="C988" s="35"/>
      <c r="D988" s="36"/>
      <c r="E988" s="37"/>
      <c r="F988" s="38"/>
      <c r="G988" s="39"/>
      <c r="H988" s="40" t="str">
        <f aca="false">IF(ISBLANK(A988), "", VLOOKUP(A988, 'Species Dictionary'!$B$3:$G$851, 6, 0))</f>
        <v/>
      </c>
      <c r="I988" s="41"/>
      <c r="J988" s="42"/>
      <c r="K988" s="43"/>
      <c r="L988" s="44"/>
      <c r="M988" s="45" t="str">
        <f aca="false">IF(ISBLANK(A988), "",
  IF(ISBLANK(lastName), "Enter your name in the 'My Details' sheet",
  TRIM(firstName &amp; " " &amp; initials &amp; " " &amp; lastName)))</f>
        <v/>
      </c>
      <c r="N988" s="46" t="n">
        <v>986</v>
      </c>
    </row>
    <row r="989" customFormat="false" ht="15" hidden="false" customHeight="true" outlineLevel="0" collapsed="false">
      <c r="A989" s="33"/>
      <c r="B989" s="34" t="str">
        <f aca="false">IF($A989="","",IF(OR(ISNUMBER(FIND("BBRC",VLOOKUP($A989,'Species Dictionary'!$B$3:$F$851,5,0))),ISNUMBER(FIND("HOSRP",VLOOKUP($A989,'Species Dictionary'!$B$3:$F$851,5,0)))),"URF req'd",IF(VLOOKUP($A989,'Species Dictionary'!$B$3:$J$851,9,0)="y","Rarity",IF(VLOOKUP($A989,'Species Dictionary'!$B$3:$C$851,2,0)="Escape.","Escape","")
)))</f>
        <v/>
      </c>
      <c r="C989" s="35"/>
      <c r="D989" s="36"/>
      <c r="E989" s="37"/>
      <c r="F989" s="38"/>
      <c r="G989" s="39"/>
      <c r="H989" s="40" t="str">
        <f aca="false">IF(ISBLANK(A989), "", VLOOKUP(A989, 'Species Dictionary'!$B$3:$G$851, 6, 0))</f>
        <v/>
      </c>
      <c r="I989" s="41"/>
      <c r="J989" s="42"/>
      <c r="K989" s="43"/>
      <c r="L989" s="44"/>
      <c r="M989" s="45" t="str">
        <f aca="false">IF(ISBLANK(A989), "",
  IF(ISBLANK(lastName), "Enter your name in the 'My Details' sheet",
  TRIM(firstName &amp; " " &amp; initials &amp; " " &amp; lastName)))</f>
        <v/>
      </c>
      <c r="N989" s="46" t="n">
        <v>987</v>
      </c>
    </row>
    <row r="990" customFormat="false" ht="15" hidden="false" customHeight="true" outlineLevel="0" collapsed="false">
      <c r="A990" s="33"/>
      <c r="B990" s="34" t="str">
        <f aca="false">IF($A990="","",IF(OR(ISNUMBER(FIND("BBRC",VLOOKUP($A990,'Species Dictionary'!$B$3:$F$851,5,0))),ISNUMBER(FIND("HOSRP",VLOOKUP($A990,'Species Dictionary'!$B$3:$F$851,5,0)))),"URF req'd",IF(VLOOKUP($A990,'Species Dictionary'!$B$3:$J$851,9,0)="y","Rarity",IF(VLOOKUP($A990,'Species Dictionary'!$B$3:$C$851,2,0)="Escape.","Escape","")
)))</f>
        <v/>
      </c>
      <c r="C990" s="35"/>
      <c r="D990" s="36"/>
      <c r="E990" s="37"/>
      <c r="F990" s="38"/>
      <c r="G990" s="39"/>
      <c r="H990" s="40" t="str">
        <f aca="false">IF(ISBLANK(A990), "", VLOOKUP(A990, 'Species Dictionary'!$B$3:$G$851, 6, 0))</f>
        <v/>
      </c>
      <c r="I990" s="41"/>
      <c r="J990" s="42"/>
      <c r="K990" s="43"/>
      <c r="L990" s="44"/>
      <c r="M990" s="45" t="str">
        <f aca="false">IF(ISBLANK(A990), "",
  IF(ISBLANK(lastName), "Enter your name in the 'My Details' sheet",
  TRIM(firstName &amp; " " &amp; initials &amp; " " &amp; lastName)))</f>
        <v/>
      </c>
      <c r="N990" s="46" t="n">
        <v>988</v>
      </c>
    </row>
    <row r="991" customFormat="false" ht="15" hidden="false" customHeight="true" outlineLevel="0" collapsed="false">
      <c r="A991" s="33"/>
      <c r="B991" s="34" t="str">
        <f aca="false">IF($A991="","",IF(OR(ISNUMBER(FIND("BBRC",VLOOKUP($A991,'Species Dictionary'!$B$3:$F$851,5,0))),ISNUMBER(FIND("HOSRP",VLOOKUP($A991,'Species Dictionary'!$B$3:$F$851,5,0)))),"URF req'd",IF(VLOOKUP($A991,'Species Dictionary'!$B$3:$J$851,9,0)="y","Rarity",IF(VLOOKUP($A991,'Species Dictionary'!$B$3:$C$851,2,0)="Escape.","Escape","")
)))</f>
        <v/>
      </c>
      <c r="C991" s="35"/>
      <c r="D991" s="36"/>
      <c r="E991" s="37"/>
      <c r="F991" s="38"/>
      <c r="G991" s="39"/>
      <c r="H991" s="40" t="str">
        <f aca="false">IF(ISBLANK(A991), "", VLOOKUP(A991, 'Species Dictionary'!$B$3:$G$851, 6, 0))</f>
        <v/>
      </c>
      <c r="I991" s="41"/>
      <c r="J991" s="42"/>
      <c r="K991" s="43"/>
      <c r="L991" s="44"/>
      <c r="M991" s="45" t="str">
        <f aca="false">IF(ISBLANK(A991), "",
  IF(ISBLANK(lastName), "Enter your name in the 'My Details' sheet",
  TRIM(firstName &amp; " " &amp; initials &amp; " " &amp; lastName)))</f>
        <v/>
      </c>
      <c r="N991" s="46" t="n">
        <v>989</v>
      </c>
    </row>
    <row r="992" customFormat="false" ht="15" hidden="false" customHeight="true" outlineLevel="0" collapsed="false">
      <c r="A992" s="33"/>
      <c r="B992" s="34" t="str">
        <f aca="false">IF($A992="","",IF(OR(ISNUMBER(FIND("BBRC",VLOOKUP($A992,'Species Dictionary'!$B$3:$F$851,5,0))),ISNUMBER(FIND("HOSRP",VLOOKUP($A992,'Species Dictionary'!$B$3:$F$851,5,0)))),"URF req'd",IF(VLOOKUP($A992,'Species Dictionary'!$B$3:$J$851,9,0)="y","Rarity",IF(VLOOKUP($A992,'Species Dictionary'!$B$3:$C$851,2,0)="Escape.","Escape","")
)))</f>
        <v/>
      </c>
      <c r="C992" s="35"/>
      <c r="D992" s="36"/>
      <c r="E992" s="37"/>
      <c r="F992" s="38"/>
      <c r="G992" s="39"/>
      <c r="H992" s="40" t="str">
        <f aca="false">IF(ISBLANK(A992), "", VLOOKUP(A992, 'Species Dictionary'!$B$3:$G$851, 6, 0))</f>
        <v/>
      </c>
      <c r="I992" s="41"/>
      <c r="J992" s="42"/>
      <c r="K992" s="43"/>
      <c r="L992" s="44"/>
      <c r="M992" s="45" t="str">
        <f aca="false">IF(ISBLANK(A992), "",
  IF(ISBLANK(lastName), "Enter your name in the 'My Details' sheet",
  TRIM(firstName &amp; " " &amp; initials &amp; " " &amp; lastName)))</f>
        <v/>
      </c>
      <c r="N992" s="46" t="n">
        <v>990</v>
      </c>
    </row>
    <row r="993" customFormat="false" ht="15" hidden="false" customHeight="true" outlineLevel="0" collapsed="false">
      <c r="A993" s="33"/>
      <c r="B993" s="34" t="str">
        <f aca="false">IF($A993="","",IF(OR(ISNUMBER(FIND("BBRC",VLOOKUP($A993,'Species Dictionary'!$B$3:$F$851,5,0))),ISNUMBER(FIND("HOSRP",VLOOKUP($A993,'Species Dictionary'!$B$3:$F$851,5,0)))),"URF req'd",IF(VLOOKUP($A993,'Species Dictionary'!$B$3:$J$851,9,0)="y","Rarity",IF(VLOOKUP($A993,'Species Dictionary'!$B$3:$C$851,2,0)="Escape.","Escape","")
)))</f>
        <v/>
      </c>
      <c r="C993" s="35"/>
      <c r="D993" s="36"/>
      <c r="E993" s="37"/>
      <c r="F993" s="38"/>
      <c r="G993" s="39"/>
      <c r="H993" s="40" t="str">
        <f aca="false">IF(ISBLANK(A993), "", VLOOKUP(A993, 'Species Dictionary'!$B$3:$G$851, 6, 0))</f>
        <v/>
      </c>
      <c r="I993" s="41"/>
      <c r="J993" s="42"/>
      <c r="K993" s="43"/>
      <c r="L993" s="44"/>
      <c r="M993" s="45" t="str">
        <f aca="false">IF(ISBLANK(A993), "",
  IF(ISBLANK(lastName), "Enter your name in the 'My Details' sheet",
  TRIM(firstName &amp; " " &amp; initials &amp; " " &amp; lastName)))</f>
        <v/>
      </c>
      <c r="N993" s="46" t="n">
        <v>991</v>
      </c>
    </row>
    <row r="994" customFormat="false" ht="15" hidden="false" customHeight="true" outlineLevel="0" collapsed="false">
      <c r="A994" s="33"/>
      <c r="B994" s="34" t="str">
        <f aca="false">IF($A994="","",IF(OR(ISNUMBER(FIND("BBRC",VLOOKUP($A994,'Species Dictionary'!$B$3:$F$851,5,0))),ISNUMBER(FIND("HOSRP",VLOOKUP($A994,'Species Dictionary'!$B$3:$F$851,5,0)))),"URF req'd",IF(VLOOKUP($A994,'Species Dictionary'!$B$3:$J$851,9,0)="y","Rarity",IF(VLOOKUP($A994,'Species Dictionary'!$B$3:$C$851,2,0)="Escape.","Escape","")
)))</f>
        <v/>
      </c>
      <c r="C994" s="35"/>
      <c r="D994" s="36"/>
      <c r="E994" s="37"/>
      <c r="F994" s="38"/>
      <c r="G994" s="39"/>
      <c r="H994" s="40" t="str">
        <f aca="false">IF(ISBLANK(A994), "", VLOOKUP(A994, 'Species Dictionary'!$B$3:$G$851, 6, 0))</f>
        <v/>
      </c>
      <c r="I994" s="41"/>
      <c r="J994" s="42"/>
      <c r="K994" s="43"/>
      <c r="L994" s="44"/>
      <c r="M994" s="45" t="str">
        <f aca="false">IF(ISBLANK(A994), "",
  IF(ISBLANK(lastName), "Enter your name in the 'My Details' sheet",
  TRIM(firstName &amp; " " &amp; initials &amp; " " &amp; lastName)))</f>
        <v/>
      </c>
      <c r="N994" s="46" t="n">
        <v>992</v>
      </c>
    </row>
    <row r="995" customFormat="false" ht="15" hidden="false" customHeight="true" outlineLevel="0" collapsed="false">
      <c r="A995" s="33"/>
      <c r="B995" s="34" t="str">
        <f aca="false">IF($A995="","",IF(OR(ISNUMBER(FIND("BBRC",VLOOKUP($A995,'Species Dictionary'!$B$3:$F$851,5,0))),ISNUMBER(FIND("HOSRP",VLOOKUP($A995,'Species Dictionary'!$B$3:$F$851,5,0)))),"URF req'd",IF(VLOOKUP($A995,'Species Dictionary'!$B$3:$J$851,9,0)="y","Rarity",IF(VLOOKUP($A995,'Species Dictionary'!$B$3:$C$851,2,0)="Escape.","Escape","")
)))</f>
        <v/>
      </c>
      <c r="C995" s="35"/>
      <c r="D995" s="36"/>
      <c r="E995" s="37"/>
      <c r="F995" s="38"/>
      <c r="G995" s="39"/>
      <c r="H995" s="40" t="str">
        <f aca="false">IF(ISBLANK(A995), "", VLOOKUP(A995, 'Species Dictionary'!$B$3:$G$851, 6, 0))</f>
        <v/>
      </c>
      <c r="I995" s="41"/>
      <c r="J995" s="42"/>
      <c r="K995" s="43"/>
      <c r="L995" s="44"/>
      <c r="M995" s="45" t="str">
        <f aca="false">IF(ISBLANK(A995), "",
  IF(ISBLANK(lastName), "Enter your name in the 'My Details' sheet",
  TRIM(firstName &amp; " " &amp; initials &amp; " " &amp; lastName)))</f>
        <v/>
      </c>
      <c r="N995" s="46" t="n">
        <v>993</v>
      </c>
    </row>
    <row r="996" customFormat="false" ht="15" hidden="false" customHeight="true" outlineLevel="0" collapsed="false">
      <c r="A996" s="33"/>
      <c r="B996" s="34" t="str">
        <f aca="false">IF($A996="","",IF(OR(ISNUMBER(FIND("BBRC",VLOOKUP($A996,'Species Dictionary'!$B$3:$F$851,5,0))),ISNUMBER(FIND("HOSRP",VLOOKUP($A996,'Species Dictionary'!$B$3:$F$851,5,0)))),"URF req'd",IF(VLOOKUP($A996,'Species Dictionary'!$B$3:$J$851,9,0)="y","Rarity",IF(VLOOKUP($A996,'Species Dictionary'!$B$3:$C$851,2,0)="Escape.","Escape","")
)))</f>
        <v/>
      </c>
      <c r="C996" s="35"/>
      <c r="D996" s="36"/>
      <c r="E996" s="37"/>
      <c r="F996" s="38"/>
      <c r="G996" s="39"/>
      <c r="H996" s="40" t="str">
        <f aca="false">IF(ISBLANK(A996), "", VLOOKUP(A996, 'Species Dictionary'!$B$3:$G$851, 6, 0))</f>
        <v/>
      </c>
      <c r="I996" s="41"/>
      <c r="J996" s="42"/>
      <c r="K996" s="43"/>
      <c r="L996" s="44"/>
      <c r="M996" s="45" t="str">
        <f aca="false">IF(ISBLANK(A996), "",
  IF(ISBLANK(lastName), "Enter your name in the 'My Details' sheet",
  TRIM(firstName &amp; " " &amp; initials &amp; " " &amp; lastName)))</f>
        <v/>
      </c>
      <c r="N996" s="46" t="n">
        <v>994</v>
      </c>
    </row>
    <row r="997" customFormat="false" ht="15" hidden="false" customHeight="true" outlineLevel="0" collapsed="false">
      <c r="A997" s="33"/>
      <c r="B997" s="34" t="str">
        <f aca="false">IF($A997="","",IF(OR(ISNUMBER(FIND("BBRC",VLOOKUP($A997,'Species Dictionary'!$B$3:$F$851,5,0))),ISNUMBER(FIND("HOSRP",VLOOKUP($A997,'Species Dictionary'!$B$3:$F$851,5,0)))),"URF req'd",IF(VLOOKUP($A997,'Species Dictionary'!$B$3:$J$851,9,0)="y","Rarity",IF(VLOOKUP($A997,'Species Dictionary'!$B$3:$C$851,2,0)="Escape.","Escape","")
)))</f>
        <v/>
      </c>
      <c r="C997" s="35"/>
      <c r="D997" s="36"/>
      <c r="E997" s="37"/>
      <c r="F997" s="38"/>
      <c r="G997" s="39"/>
      <c r="H997" s="40" t="str">
        <f aca="false">IF(ISBLANK(A997), "", VLOOKUP(A997, 'Species Dictionary'!$B$3:$G$851, 6, 0))</f>
        <v/>
      </c>
      <c r="I997" s="41"/>
      <c r="J997" s="42"/>
      <c r="K997" s="43"/>
      <c r="L997" s="44"/>
      <c r="M997" s="45" t="str">
        <f aca="false">IF(ISBLANK(A997), "",
  IF(ISBLANK(lastName), "Enter your name in the 'My Details' sheet",
  TRIM(firstName &amp; " " &amp; initials &amp; " " &amp; lastName)))</f>
        <v/>
      </c>
      <c r="N997" s="46" t="n">
        <v>995</v>
      </c>
    </row>
    <row r="998" customFormat="false" ht="15" hidden="false" customHeight="true" outlineLevel="0" collapsed="false">
      <c r="A998" s="33"/>
      <c r="B998" s="34" t="str">
        <f aca="false">IF($A998="","",IF(OR(ISNUMBER(FIND("BBRC",VLOOKUP($A998,'Species Dictionary'!$B$3:$F$851,5,0))),ISNUMBER(FIND("HOSRP",VLOOKUP($A998,'Species Dictionary'!$B$3:$F$851,5,0)))),"URF req'd",IF(VLOOKUP($A998,'Species Dictionary'!$B$3:$J$851,9,0)="y","Rarity",IF(VLOOKUP($A998,'Species Dictionary'!$B$3:$C$851,2,0)="Escape.","Escape","")
)))</f>
        <v/>
      </c>
      <c r="C998" s="35"/>
      <c r="D998" s="36"/>
      <c r="E998" s="37"/>
      <c r="F998" s="38"/>
      <c r="G998" s="39"/>
      <c r="H998" s="40" t="str">
        <f aca="false">IF(ISBLANK(A998), "", VLOOKUP(A998, 'Species Dictionary'!$B$3:$G$851, 6, 0))</f>
        <v/>
      </c>
      <c r="I998" s="41"/>
      <c r="J998" s="42"/>
      <c r="K998" s="43"/>
      <c r="L998" s="44"/>
      <c r="M998" s="45" t="str">
        <f aca="false">IF(ISBLANK(A998), "",
  IF(ISBLANK(lastName), "Enter your name in the 'My Details' sheet",
  TRIM(firstName &amp; " " &amp; initials &amp; " " &amp; lastName)))</f>
        <v/>
      </c>
      <c r="N998" s="46" t="n">
        <v>996</v>
      </c>
    </row>
    <row r="999" customFormat="false" ht="15" hidden="false" customHeight="true" outlineLevel="0" collapsed="false">
      <c r="A999" s="33"/>
      <c r="B999" s="34" t="str">
        <f aca="false">IF($A999="","",IF(OR(ISNUMBER(FIND("BBRC",VLOOKUP($A999,'Species Dictionary'!$B$3:$F$851,5,0))),ISNUMBER(FIND("HOSRP",VLOOKUP($A999,'Species Dictionary'!$B$3:$F$851,5,0)))),"URF req'd",IF(VLOOKUP($A999,'Species Dictionary'!$B$3:$J$851,9,0)="y","Rarity",IF(VLOOKUP($A999,'Species Dictionary'!$B$3:$C$851,2,0)="Escape.","Escape","")
)))</f>
        <v/>
      </c>
      <c r="C999" s="35"/>
      <c r="D999" s="36"/>
      <c r="E999" s="37"/>
      <c r="F999" s="38"/>
      <c r="G999" s="39"/>
      <c r="H999" s="40" t="str">
        <f aca="false">IF(ISBLANK(A999), "", VLOOKUP(A999, 'Species Dictionary'!$B$3:$G$851, 6, 0))</f>
        <v/>
      </c>
      <c r="I999" s="41"/>
      <c r="J999" s="42"/>
      <c r="K999" s="43"/>
      <c r="L999" s="44"/>
      <c r="M999" s="45" t="str">
        <f aca="false">IF(ISBLANK(A999), "",
  IF(ISBLANK(lastName), "Enter your name in the 'My Details' sheet",
  TRIM(firstName &amp; " " &amp; initials &amp; " " &amp; lastName)))</f>
        <v/>
      </c>
      <c r="N999" s="46" t="n">
        <v>997</v>
      </c>
    </row>
    <row r="1000" customFormat="false" ht="15" hidden="false" customHeight="false" outlineLevel="0" collapsed="false">
      <c r="A1000" s="33"/>
      <c r="B1000" s="34" t="str">
        <f aca="false">IF($A1000="","",IF(OR(ISNUMBER(FIND("BBRC",VLOOKUP($A1000,'Species Dictionary'!$B$3:$F$851,5,0))),ISNUMBER(FIND("HOSRP",VLOOKUP($A1000,'Species Dictionary'!$B$3:$F$851,5,0)))),"URF req'd",IF(VLOOKUP($A1000,'Species Dictionary'!$B$3:$J$851,9,0)="y","Rarity",IF(VLOOKUP($A1000,'Species Dictionary'!$B$3:$C$851,2,0)="Escape.","Escape","")
)))</f>
        <v/>
      </c>
      <c r="C1000" s="35"/>
      <c r="D1000" s="36"/>
      <c r="E1000" s="37"/>
      <c r="F1000" s="38"/>
      <c r="G1000" s="39"/>
      <c r="H1000" s="40" t="str">
        <f aca="false">IF(ISBLANK(A1000), "", VLOOKUP(A1000, 'Species Dictionary'!$B$3:$G$851, 6, 0))</f>
        <v/>
      </c>
      <c r="I1000" s="41"/>
      <c r="J1000" s="42"/>
      <c r="K1000" s="43"/>
      <c r="L1000" s="44"/>
      <c r="M1000" s="45" t="str">
        <f aca="false">IF(ISBLANK(A1000), "",
  IF(ISBLANK(lastName), "Enter your name in the 'My Details' sheet",
  TRIM(firstName &amp; " " &amp; initials &amp; " " &amp; lastName)))</f>
        <v/>
      </c>
      <c r="N1000" s="46" t="n">
        <v>998</v>
      </c>
    </row>
    <row r="1001" customFormat="false" ht="15" hidden="false" customHeight="false" outlineLevel="0" collapsed="false">
      <c r="A1001" s="33"/>
      <c r="B1001" s="34" t="str">
        <f aca="false">IF($A1001="","",IF(OR(ISNUMBER(FIND("BBRC",VLOOKUP($A1001,'Species Dictionary'!$B$3:$F$851,5,0))),ISNUMBER(FIND("HOSRP",VLOOKUP($A1001,'Species Dictionary'!$B$3:$F$851,5,0)))),"URF req'd",IF(VLOOKUP($A1001,'Species Dictionary'!$B$3:$J$851,9,0)="y","Rarity",IF(VLOOKUP($A1001,'Species Dictionary'!$B$3:$C$851,2,0)="Escape.","Escape","")
)))</f>
        <v/>
      </c>
      <c r="C1001" s="35"/>
      <c r="D1001" s="36"/>
      <c r="E1001" s="37"/>
      <c r="F1001" s="38"/>
      <c r="G1001" s="39"/>
      <c r="H1001" s="40" t="str">
        <f aca="false">IF(ISBLANK(A1001), "", VLOOKUP(A1001, 'Species Dictionary'!$B$3:$G$851, 6, 0))</f>
        <v/>
      </c>
      <c r="I1001" s="41"/>
      <c r="J1001" s="42"/>
      <c r="K1001" s="43"/>
      <c r="L1001" s="44"/>
      <c r="M1001" s="45" t="str">
        <f aca="false">IF(ISBLANK(A1001), "",
  IF(ISBLANK(lastName), "Enter your name in the 'My Details' sheet",
  TRIM(firstName &amp; " " &amp; initials &amp; " " &amp; lastName)))</f>
        <v/>
      </c>
      <c r="N1001" s="46" t="n">
        <v>999</v>
      </c>
    </row>
    <row r="1002" customFormat="false" ht="15" hidden="false" customHeight="false" outlineLevel="0" collapsed="false">
      <c r="A1002" s="33"/>
      <c r="B1002" s="34" t="str">
        <f aca="false">IF($A1002="","",IF(OR(ISNUMBER(FIND("BBRC",VLOOKUP($A1002,'Species Dictionary'!$B$3:$F$851,5,0))),ISNUMBER(FIND("HOSRP",VLOOKUP($A1002,'Species Dictionary'!$B$3:$F$851,5,0)))),"URF req'd",IF(VLOOKUP($A1002,'Species Dictionary'!$B$3:$J$851,9,0)="y","Rarity",IF(VLOOKUP($A1002,'Species Dictionary'!$B$3:$C$851,2,0)="Escape.","Escape","")
)))</f>
        <v/>
      </c>
      <c r="C1002" s="35"/>
      <c r="D1002" s="36"/>
      <c r="E1002" s="37"/>
      <c r="F1002" s="38"/>
      <c r="G1002" s="39"/>
      <c r="H1002" s="40" t="str">
        <f aca="false">IF(ISBLANK(A1002), "", VLOOKUP(A1002, 'Species Dictionary'!$B$3:$G$851, 6, 0))</f>
        <v/>
      </c>
      <c r="I1002" s="41"/>
      <c r="J1002" s="42"/>
      <c r="K1002" s="43"/>
      <c r="L1002" s="44"/>
      <c r="M1002" s="45" t="str">
        <f aca="false">IF(ISBLANK(A1002), "",
  IF(ISBLANK(lastName), "Enter your name in the 'My Details' sheet",
  TRIM(firstName &amp; " " &amp; initials &amp; " " &amp; lastName)))</f>
        <v/>
      </c>
      <c r="N1002" s="46" t="n">
        <v>1000</v>
      </c>
    </row>
  </sheetData>
  <sheetProtection sheet="true" objects="true" scenarios="true" selectLockedCells="true"/>
  <mergeCells count="4">
    <mergeCell ref="B1:B2"/>
    <mergeCell ref="G1:H1"/>
    <mergeCell ref="I1:J1"/>
    <mergeCell ref="E2:F2"/>
  </mergeCells>
  <dataValidations count="8">
    <dataValidation allowBlank="true" error="Movement number cannot be greater than the count." errorStyle="warning" operator="between" showDropDown="false" showErrorMessage="true" showInputMessage="true" sqref="J3:J1002" type="whole">
      <formula1>0</formula1>
      <formula2>G3</formula2>
    </dataValidation>
    <dataValidation allowBlank="true" errorStyle="stop" operator="between" showDropDown="false" showErrorMessage="false" showInputMessage="false" sqref="D3:D1002" type="textLength">
      <formula1>6</formula1>
      <formula2>12</formula2>
    </dataValidation>
    <dataValidation allowBlank="true" errorStyle="stop" operator="between" prompt="Breeding Status&#10;" showDropDown="false" showErrorMessage="true" showInputMessage="true" sqref="K3:K1002" type="list">
      <formula1>BreedingCodes</formula1>
      <formula2>0</formula2>
    </dataValidation>
    <dataValidation allowBlank="true" errorStyle="stop" operator="between" promptTitle="Heading" showDropDown="false" showErrorMessage="true" showInputMessage="false" sqref="I3:I1002" type="list">
      <formula1>directions</formula1>
      <formula2>0</formula2>
    </dataValidation>
    <dataValidation allowBlank="true" error="Enter a date that is valid, and not before the arrival date." errorStyle="stop" errorTitle="Invalid departure date" operator="between" showDropDown="false" showErrorMessage="true" showInputMessage="false" sqref="F3:F1002" type="date">
      <formula1>E3</formula1>
      <formula2>DATE(recordYear, 12,31)</formula2>
    </dataValidation>
    <dataValidation allowBlank="true" error="Choose a species from the drop-down list." errorStyle="stop" errorTitle="Species name not recognised" operator="between" showDropDown="false" showErrorMessage="true" showInputMessage="true" sqref="A3:A1002" type="list">
      <formula1>'Species Dictionary'!$B$2:$B$806</formula1>
      <formula2>0</formula2>
    </dataValidation>
    <dataValidation allowBlank="true" errorStyle="stop" operator="equal" showDropDown="false" showErrorMessage="true" showInputMessage="false" sqref="M3:M1002" type="none">
      <formula1>0</formula1>
      <formula2>0</formula2>
    </dataValidation>
    <dataValidation allowBlank="true" error="Date must be valid for the current recording year." errorStyle="stop" operator="between" showDropDown="false" showErrorMessage="true" showInputMessage="false" sqref="E3:E1002" type="date">
      <formula1>DATE(recordYear, 1,1)</formula1>
      <formula2>DATE(recordYear,12,31)</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2:C104857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8.54296875" defaultRowHeight="15" customHeight="true" zeroHeight="false" outlineLevelRow="0" outlineLevelCol="0"/>
  <cols>
    <col collapsed="false" customWidth="false" hidden="false" outlineLevel="0" max="1" min="1" style="52" width="8.54"/>
    <col collapsed="false" customWidth="true" hidden="false" outlineLevel="0" max="2" min="2" style="52" width="20.49"/>
    <col collapsed="false" customWidth="true" hidden="false" outlineLevel="0" max="3" min="3" style="52" width="119.48"/>
    <col collapsed="false" customWidth="false" hidden="false" outlineLevel="0" max="16384" min="4" style="52" width="8.54"/>
  </cols>
  <sheetData>
    <row r="2" customFormat="false" ht="27.7" hidden="false" customHeight="false" outlineLevel="0" collapsed="false">
      <c r="A2" s="52" t="s">
        <v>34</v>
      </c>
      <c r="B2" s="53" t="s">
        <v>35</v>
      </c>
      <c r="C2" s="52" t="s">
        <v>36</v>
      </c>
    </row>
    <row r="3" customFormat="false" ht="15" hidden="false" customHeight="false" outlineLevel="0" collapsed="false">
      <c r="B3" s="53"/>
    </row>
    <row r="4" customFormat="false" ht="54.2" hidden="false" customHeight="false" outlineLevel="0" collapsed="false">
      <c r="B4" s="53" t="s">
        <v>37</v>
      </c>
      <c r="C4" s="52" t="s">
        <v>38</v>
      </c>
    </row>
    <row r="5" customFormat="false" ht="15" hidden="false" customHeight="false" outlineLevel="0" collapsed="false">
      <c r="B5" s="53"/>
    </row>
    <row r="6" customFormat="false" ht="27.7" hidden="false" customHeight="false" outlineLevel="0" collapsed="false">
      <c r="A6" s="52" t="s">
        <v>39</v>
      </c>
      <c r="B6" s="53" t="s">
        <v>40</v>
      </c>
      <c r="C6" s="52" t="s">
        <v>41</v>
      </c>
    </row>
    <row r="7" customFormat="false" ht="15" hidden="false" customHeight="true" outlineLevel="0" collapsed="false">
      <c r="B7" s="53"/>
    </row>
    <row r="8" customFormat="false" ht="15" hidden="false" customHeight="false" outlineLevel="0" collapsed="false">
      <c r="A8" s="52" t="s">
        <v>42</v>
      </c>
      <c r="B8" s="53" t="s">
        <v>43</v>
      </c>
      <c r="C8" s="52" t="s">
        <v>44</v>
      </c>
    </row>
    <row r="9" customFormat="false" ht="15" hidden="false" customHeight="false" outlineLevel="0" collapsed="false">
      <c r="B9" s="53"/>
      <c r="C9" s="52" t="s">
        <v>45</v>
      </c>
    </row>
    <row r="10" customFormat="false" ht="27.7" hidden="false" customHeight="false" outlineLevel="0" collapsed="false">
      <c r="B10" s="53"/>
      <c r="C10" s="52" t="s">
        <v>46</v>
      </c>
    </row>
    <row r="11" customFormat="false" ht="27.7" hidden="false" customHeight="false" outlineLevel="0" collapsed="false">
      <c r="B11" s="53"/>
      <c r="C11" s="52" t="s">
        <v>47</v>
      </c>
    </row>
    <row r="12" customFormat="false" ht="15" hidden="false" customHeight="true" outlineLevel="0" collapsed="false">
      <c r="B12" s="53"/>
    </row>
    <row r="13" customFormat="false" ht="173.45" hidden="false" customHeight="false" outlineLevel="0" collapsed="false">
      <c r="A13" s="52" t="s">
        <v>48</v>
      </c>
      <c r="B13" s="53" t="s">
        <v>49</v>
      </c>
      <c r="C13" s="52" t="s">
        <v>50</v>
      </c>
    </row>
    <row r="14" customFormat="false" ht="15" hidden="false" customHeight="true" outlineLevel="0" collapsed="false">
      <c r="B14" s="53"/>
    </row>
    <row r="15" customFormat="false" ht="93.95" hidden="false" customHeight="false" outlineLevel="0" collapsed="false">
      <c r="A15" s="52" t="s">
        <v>51</v>
      </c>
      <c r="B15" s="53" t="s">
        <v>52</v>
      </c>
      <c r="C15" s="52" t="s">
        <v>53</v>
      </c>
    </row>
    <row r="16" customFormat="false" ht="15" hidden="false" customHeight="true" outlineLevel="0" collapsed="false">
      <c r="B16" s="53"/>
    </row>
    <row r="17" customFormat="false" ht="40.95" hidden="false" customHeight="false" outlineLevel="0" collapsed="false">
      <c r="A17" s="52" t="s">
        <v>54</v>
      </c>
      <c r="B17" s="53" t="s">
        <v>55</v>
      </c>
      <c r="C17" s="52" t="s">
        <v>56</v>
      </c>
    </row>
    <row r="18" customFormat="false" ht="15" hidden="false" customHeight="true" outlineLevel="0" collapsed="false">
      <c r="B18" s="53"/>
    </row>
    <row r="19" customFormat="false" ht="15" hidden="false" customHeight="false" outlineLevel="0" collapsed="false">
      <c r="A19" s="52" t="s">
        <v>57</v>
      </c>
      <c r="B19" s="53" t="s">
        <v>58</v>
      </c>
      <c r="C19" s="52" t="s">
        <v>59</v>
      </c>
    </row>
    <row r="20" customFormat="false" ht="15" hidden="false" customHeight="true" outlineLevel="0" collapsed="false">
      <c r="B20" s="53"/>
    </row>
    <row r="21" customFormat="false" ht="27.7" hidden="false" customHeight="false" outlineLevel="0" collapsed="false">
      <c r="A21" s="52" t="s">
        <v>60</v>
      </c>
      <c r="B21" s="53" t="s">
        <v>61</v>
      </c>
      <c r="C21" s="52" t="s">
        <v>62</v>
      </c>
    </row>
    <row r="22" customFormat="false" ht="15" hidden="false" customHeight="true" outlineLevel="0" collapsed="false">
      <c r="B22" s="53"/>
    </row>
    <row r="23" customFormat="false" ht="54.2" hidden="false" customHeight="false" outlineLevel="0" collapsed="false">
      <c r="A23" s="52" t="s">
        <v>63</v>
      </c>
      <c r="B23" s="53" t="s">
        <v>22</v>
      </c>
      <c r="C23" s="52" t="s">
        <v>64</v>
      </c>
    </row>
    <row r="24" customFormat="false" ht="15" hidden="false" customHeight="false" outlineLevel="0" collapsed="false"/>
    <row r="25" customFormat="false" ht="15" hidden="false" customHeight="true" outlineLevel="0" collapsed="false">
      <c r="A25" s="54" t="s">
        <v>65</v>
      </c>
      <c r="B25" s="54"/>
      <c r="C25" s="54"/>
    </row>
    <row r="26" customFormat="false" ht="15" hidden="false" customHeight="true" outlineLevel="0" collapsed="false">
      <c r="A26" s="54"/>
      <c r="B26" s="53"/>
      <c r="C26" s="53"/>
    </row>
    <row r="27" customFormat="false" ht="15" hidden="false" customHeight="true" outlineLevel="0" collapsed="false">
      <c r="A27" s="54" t="s">
        <v>66</v>
      </c>
      <c r="B27" s="54"/>
      <c r="C27" s="54"/>
    </row>
    <row r="28" customFormat="false" ht="15" hidden="false" customHeight="false" outlineLevel="0" collapsed="false"/>
    <row r="29" customFormat="false" ht="15" hidden="false" customHeight="false" outlineLevel="0" collapsed="false"/>
    <row r="30" customFormat="false" ht="15" hidden="false" customHeight="false" outlineLevel="0" collapsed="false"/>
    <row r="31" customFormat="false" ht="15" hidden="false" customHeight="false" outlineLevel="0" collapsed="false"/>
    <row r="32" customFormat="false" ht="15" hidden="false" customHeight="false" outlineLevel="0" collapsed="false"/>
    <row r="33" customFormat="false" ht="15" hidden="false" customHeight="false" outlineLevel="0" collapsed="false"/>
    <row r="34" customFormat="false" ht="15" hidden="false" customHeight="false" outlineLevel="0" collapsed="false"/>
    <row r="35" customFormat="false" ht="15" hidden="false" customHeight="false" outlineLevel="0" collapsed="false"/>
    <row r="36" customFormat="false" ht="15" hidden="false" customHeight="false" outlineLevel="0" collapsed="false"/>
    <row r="37" customFormat="false" ht="15" hidden="false" customHeight="false" outlineLevel="0" collapsed="false"/>
    <row r="38" customFormat="false" ht="15" hidden="false" customHeight="false" outlineLevel="0" collapsed="false"/>
    <row r="39" customFormat="false" ht="15" hidden="false" customHeight="false" outlineLevel="0" collapsed="false"/>
    <row r="40" customFormat="false" ht="15" hidden="false" customHeight="false" outlineLevel="0" collapsed="false"/>
    <row r="41" customFormat="false" ht="15" hidden="false" customHeight="false" outlineLevel="0" collapsed="false"/>
    <row r="42" customFormat="false" ht="15" hidden="false" customHeight="false" outlineLevel="0" collapsed="false"/>
    <row r="43" customFormat="false" ht="15" hidden="false" customHeight="false" outlineLevel="0" collapsed="false"/>
    <row r="44" customFormat="false" ht="15" hidden="false" customHeight="false" outlineLevel="0" collapsed="false"/>
    <row r="45" customFormat="false" ht="15" hidden="false" customHeight="false" outlineLevel="0" collapsed="false"/>
    <row r="46" customFormat="false" ht="15" hidden="false" customHeight="false" outlineLevel="0" collapsed="false"/>
    <row r="47" customFormat="false" ht="15" hidden="false" customHeight="false" outlineLevel="0" collapsed="false"/>
    <row r="48" customFormat="false" ht="15" hidden="false" customHeight="false" outlineLevel="0" collapsed="false"/>
    <row r="49" customFormat="false" ht="15" hidden="false" customHeight="false" outlineLevel="0" collapsed="false"/>
    <row r="50" customFormat="false" ht="15" hidden="false" customHeight="false" outlineLevel="0" collapsed="false"/>
    <row r="51" customFormat="false" ht="15" hidden="false" customHeight="false" outlineLevel="0" collapsed="false"/>
    <row r="52" customFormat="false" ht="15" hidden="false" customHeight="false" outlineLevel="0" collapsed="false"/>
    <row r="53" customFormat="false" ht="15" hidden="false" customHeight="false" outlineLevel="0" collapsed="false"/>
    <row r="54" customFormat="false" ht="15" hidden="false" customHeight="false" outlineLevel="0" collapsed="false"/>
    <row r="55" customFormat="false" ht="15" hidden="false" customHeight="false" outlineLevel="0" collapsed="false"/>
    <row r="56" customFormat="false" ht="15" hidden="false" customHeight="false" outlineLevel="0" collapsed="false"/>
    <row r="57" customFormat="false" ht="15" hidden="false" customHeight="false" outlineLevel="0" collapsed="false"/>
    <row r="58" customFormat="false" ht="15" hidden="false" customHeight="false" outlineLevel="0" collapsed="false"/>
    <row r="59" customFormat="false" ht="15" hidden="false" customHeight="false" outlineLevel="0" collapsed="false"/>
    <row r="60" customFormat="false" ht="15" hidden="false" customHeight="false" outlineLevel="0" collapsed="false"/>
    <row r="61" customFormat="false" ht="15" hidden="false" customHeight="false" outlineLevel="0" collapsed="false"/>
    <row r="62" customFormat="false" ht="15" hidden="false" customHeight="false" outlineLevel="0" collapsed="false"/>
    <row r="63" customFormat="false" ht="15" hidden="false" customHeight="false" outlineLevel="0" collapsed="false"/>
    <row r="64" customFormat="false" ht="15" hidden="false" customHeight="false" outlineLevel="0" collapsed="false"/>
    <row r="65" customFormat="false" ht="15" hidden="false" customHeight="false" outlineLevel="0" collapsed="false"/>
    <row r="66" customFormat="false" ht="15" hidden="false" customHeight="false" outlineLevel="0" collapsed="false"/>
    <row r="67" customFormat="false" ht="15" hidden="false" customHeight="false" outlineLevel="0" collapsed="false"/>
    <row r="68" customFormat="false" ht="15" hidden="false" customHeight="false" outlineLevel="0" collapsed="false"/>
    <row r="69" customFormat="false" ht="15" hidden="false" customHeight="fals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sheetProtection sheet="true" objects="true" scenarios="true"/>
  <mergeCells count="2">
    <mergeCell ref="A25:C25"/>
    <mergeCell ref="A27:C27"/>
  </mergeCell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K806"/>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0" ySplit="1" topLeftCell="A801" activePane="bottomLeft" state="frozen"/>
      <selection pane="topLeft" activeCell="A1" activeCellId="0" sqref="A1"/>
      <selection pane="bottomLeft" activeCell="A2" activeCellId="0" sqref="A2"/>
    </sheetView>
  </sheetViews>
  <sheetFormatPr defaultColWidth="11.53515625" defaultRowHeight="13.8" customHeight="true" zeroHeight="false" outlineLevelRow="0" outlineLevelCol="0"/>
  <cols>
    <col collapsed="false" customWidth="false" hidden="false" outlineLevel="0" max="1" min="1" style="55" width="11.53"/>
    <col collapsed="false" customWidth="true" hidden="false" outlineLevel="0" max="2" min="2" style="1" width="34.52"/>
    <col collapsed="false" customWidth="true" hidden="false" outlineLevel="0" max="3" min="3" style="1" width="18.75"/>
    <col collapsed="false" customWidth="true" hidden="false" outlineLevel="0" max="4" min="4" style="1" width="25.63"/>
    <col collapsed="false" customWidth="true" hidden="false" outlineLevel="0" max="5" min="5" style="55" width="18.79"/>
    <col collapsed="false" customWidth="true" hidden="false" outlineLevel="0" max="6" min="6" style="1" width="33.21"/>
    <col collapsed="false" customWidth="true" hidden="false" outlineLevel="0" max="7" min="7" style="1" width="12.18"/>
    <col collapsed="false" customWidth="true" hidden="false" outlineLevel="0" max="8" min="8" style="1" width="15.98"/>
    <col collapsed="false" customWidth="true" hidden="false" outlineLevel="0" max="9" min="9" style="1" width="15.43"/>
    <col collapsed="false" customWidth="true" hidden="false" outlineLevel="0" max="10" min="10" style="1" width="14.24"/>
    <col collapsed="false" customWidth="true" hidden="false" outlineLevel="0" max="11" min="11" style="1" width="15.85"/>
  </cols>
  <sheetData>
    <row r="1" customFormat="false" ht="13.8" hidden="false" customHeight="false" outlineLevel="0" collapsed="false">
      <c r="A1" s="56" t="s">
        <v>67</v>
      </c>
      <c r="B1" s="57" t="s">
        <v>68</v>
      </c>
      <c r="C1" s="57" t="s">
        <v>69</v>
      </c>
      <c r="D1" s="57" t="s">
        <v>70</v>
      </c>
      <c r="E1" s="56" t="s">
        <v>71</v>
      </c>
      <c r="F1" s="57" t="s">
        <v>72</v>
      </c>
      <c r="G1" s="57" t="s">
        <v>73</v>
      </c>
      <c r="H1" s="57" t="s">
        <v>74</v>
      </c>
      <c r="I1" s="57" t="s">
        <v>75</v>
      </c>
      <c r="J1" s="57" t="s">
        <v>76</v>
      </c>
      <c r="K1" s="57" t="s">
        <v>77</v>
      </c>
    </row>
    <row r="2" customFormat="false" ht="13.8" hidden="false" customHeight="false" outlineLevel="0" collapsed="false">
      <c r="A2" s="56"/>
      <c r="B2" s="57"/>
      <c r="C2" s="57"/>
      <c r="D2" s="57"/>
      <c r="E2" s="56"/>
      <c r="F2" s="57"/>
      <c r="G2" s="57"/>
      <c r="H2" s="57"/>
      <c r="I2" s="57"/>
      <c r="J2" s="57"/>
      <c r="K2" s="57"/>
    </row>
    <row r="3" customFormat="false" ht="13.8" hidden="false" customHeight="false" outlineLevel="0" collapsed="false">
      <c r="A3" s="55" t="n">
        <v>168</v>
      </c>
      <c r="B3" s="1" t="s">
        <v>78</v>
      </c>
      <c r="C3" s="1" t="s">
        <v>79</v>
      </c>
      <c r="D3" s="1" t="s">
        <v>80</v>
      </c>
      <c r="E3" s="55" t="n">
        <v>3001</v>
      </c>
      <c r="F3" s="1" t="s">
        <v>81</v>
      </c>
      <c r="G3" s="1" t="n">
        <v>10000</v>
      </c>
    </row>
    <row r="4" customFormat="false" ht="13.8" hidden="false" customHeight="false" outlineLevel="0" collapsed="false">
      <c r="A4" s="55" t="n">
        <v>168.01</v>
      </c>
      <c r="B4" s="1" t="s">
        <v>82</v>
      </c>
      <c r="C4" s="1" t="s">
        <v>83</v>
      </c>
      <c r="E4" s="55" t="n">
        <v>3001.1</v>
      </c>
      <c r="F4" s="1" t="s">
        <v>84</v>
      </c>
      <c r="G4" s="1" t="n">
        <v>10</v>
      </c>
    </row>
    <row r="5" customFormat="false" ht="13.8" hidden="false" customHeight="false" outlineLevel="0" collapsed="false">
      <c r="A5" s="55" t="n">
        <v>168.02</v>
      </c>
      <c r="B5" s="1" t="s">
        <v>85</v>
      </c>
      <c r="C5" s="1" t="s">
        <v>86</v>
      </c>
      <c r="D5" s="58"/>
      <c r="E5" s="55" t="n">
        <v>3001.2</v>
      </c>
      <c r="F5" s="1" t="s">
        <v>87</v>
      </c>
      <c r="J5" s="1" t="s">
        <v>88</v>
      </c>
    </row>
    <row r="6" customFormat="false" ht="13.8" hidden="false" customHeight="false" outlineLevel="0" collapsed="false">
      <c r="A6" s="55" t="n">
        <v>168.03</v>
      </c>
      <c r="B6" s="1" t="s">
        <v>89</v>
      </c>
      <c r="C6" s="1" t="s">
        <v>90</v>
      </c>
      <c r="E6" s="55" t="n">
        <v>3001.3</v>
      </c>
      <c r="F6" s="1" t="s">
        <v>87</v>
      </c>
      <c r="J6" s="1" t="s">
        <v>88</v>
      </c>
    </row>
    <row r="7" customFormat="false" ht="13.8" hidden="false" customHeight="false" outlineLevel="0" collapsed="false">
      <c r="A7" s="55" t="n">
        <v>169</v>
      </c>
      <c r="B7" s="1" t="s">
        <v>91</v>
      </c>
      <c r="C7" s="1" t="s">
        <v>92</v>
      </c>
      <c r="E7" s="55" t="n">
        <v>3002</v>
      </c>
      <c r="F7" s="1" t="s">
        <v>93</v>
      </c>
      <c r="J7" s="1" t="s">
        <v>88</v>
      </c>
    </row>
    <row r="8" customFormat="false" ht="13.8" hidden="false" customHeight="false" outlineLevel="0" collapsed="false">
      <c r="A8" s="55" t="n">
        <v>166</v>
      </c>
      <c r="B8" s="1" t="s">
        <v>94</v>
      </c>
      <c r="C8" s="1" t="s">
        <v>95</v>
      </c>
      <c r="E8" s="55" t="n">
        <v>3003</v>
      </c>
      <c r="F8" s="1" t="s">
        <v>96</v>
      </c>
      <c r="G8" s="1" t="n">
        <v>1000</v>
      </c>
      <c r="K8" s="1" t="s">
        <v>88</v>
      </c>
    </row>
    <row r="9" customFormat="false" ht="13.8" hidden="false" customHeight="false" outlineLevel="0" collapsed="false">
      <c r="A9" s="55" t="n">
        <v>167</v>
      </c>
      <c r="B9" s="1" t="s">
        <v>97</v>
      </c>
      <c r="C9" s="1" t="s">
        <v>98</v>
      </c>
      <c r="E9" s="55" t="n">
        <v>3004</v>
      </c>
      <c r="F9" s="1" t="s">
        <v>81</v>
      </c>
      <c r="G9" s="1" t="n">
        <v>30</v>
      </c>
      <c r="K9" s="1" t="s">
        <v>88</v>
      </c>
    </row>
    <row r="10" customFormat="false" ht="13.8" hidden="false" customHeight="false" outlineLevel="0" collapsed="false">
      <c r="A10" s="55" t="n">
        <v>167.01</v>
      </c>
      <c r="B10" s="1" t="s">
        <v>99</v>
      </c>
      <c r="E10" s="55" t="n">
        <v>3004.8</v>
      </c>
    </row>
    <row r="11" customFormat="false" ht="13.8" hidden="false" customHeight="false" outlineLevel="0" collapsed="false">
      <c r="A11" s="55" t="n">
        <v>166.01</v>
      </c>
      <c r="B11" s="1" t="s">
        <v>100</v>
      </c>
      <c r="C11" s="1" t="s">
        <v>101</v>
      </c>
      <c r="E11" s="55" t="n">
        <v>3005</v>
      </c>
      <c r="F11" s="1" t="s">
        <v>102</v>
      </c>
      <c r="J11" s="1" t="s">
        <v>88</v>
      </c>
    </row>
    <row r="12" customFormat="false" ht="13.8" hidden="false" customHeight="false" outlineLevel="0" collapsed="false">
      <c r="A12" s="55" t="n">
        <v>162</v>
      </c>
      <c r="B12" s="1" t="s">
        <v>103</v>
      </c>
      <c r="C12" s="1" t="s">
        <v>104</v>
      </c>
      <c r="E12" s="55" t="n">
        <v>3006</v>
      </c>
      <c r="F12" s="1" t="s">
        <v>102</v>
      </c>
    </row>
    <row r="13" customFormat="false" ht="13.8" hidden="false" customHeight="false" outlineLevel="0" collapsed="false">
      <c r="A13" s="55" t="n">
        <v>163</v>
      </c>
      <c r="B13" s="1" t="s">
        <v>105</v>
      </c>
      <c r="C13" s="1" t="s">
        <v>101</v>
      </c>
      <c r="E13" s="55" t="n">
        <v>3007</v>
      </c>
      <c r="F13" s="1" t="s">
        <v>96</v>
      </c>
      <c r="J13" s="1" t="s">
        <v>88</v>
      </c>
    </row>
    <row r="14" customFormat="false" ht="13.8" hidden="false" customHeight="false" outlineLevel="0" collapsed="false">
      <c r="A14" s="55" t="n">
        <v>161</v>
      </c>
      <c r="B14" s="1" t="s">
        <v>106</v>
      </c>
      <c r="C14" s="1" t="s">
        <v>107</v>
      </c>
      <c r="E14" s="55" t="n">
        <v>3008</v>
      </c>
      <c r="F14" s="1" t="s">
        <v>84</v>
      </c>
      <c r="G14" s="1" t="n">
        <v>500</v>
      </c>
      <c r="K14" s="1" t="s">
        <v>88</v>
      </c>
    </row>
    <row r="15" customFormat="false" ht="13.8" hidden="false" customHeight="false" outlineLevel="0" collapsed="false">
      <c r="A15" s="55" t="n">
        <v>166.02</v>
      </c>
      <c r="B15" s="1" t="s">
        <v>108</v>
      </c>
      <c r="E15" s="55" t="n">
        <v>3008.8</v>
      </c>
    </row>
    <row r="16" customFormat="false" ht="13.8" hidden="false" customHeight="false" outlineLevel="0" collapsed="false">
      <c r="A16" s="55" t="n">
        <v>157.01</v>
      </c>
      <c r="B16" s="1" t="s">
        <v>109</v>
      </c>
      <c r="C16" s="1" t="s">
        <v>83</v>
      </c>
      <c r="E16" s="55" t="n">
        <v>3009</v>
      </c>
      <c r="F16" s="1" t="s">
        <v>110</v>
      </c>
      <c r="J16" s="1" t="s">
        <v>88</v>
      </c>
    </row>
    <row r="17" customFormat="false" ht="13.8" hidden="false" customHeight="false" outlineLevel="0" collapsed="false">
      <c r="A17" s="55" t="n">
        <v>158</v>
      </c>
      <c r="B17" s="1" t="s">
        <v>111</v>
      </c>
      <c r="C17" s="1" t="s">
        <v>112</v>
      </c>
      <c r="E17" s="55" t="n">
        <v>3010</v>
      </c>
      <c r="F17" s="1" t="s">
        <v>113</v>
      </c>
      <c r="J17" s="1" t="s">
        <v>88</v>
      </c>
    </row>
    <row r="18" customFormat="false" ht="13.8" hidden="false" customHeight="false" outlineLevel="0" collapsed="false">
      <c r="A18" s="55" t="n">
        <v>157.02</v>
      </c>
      <c r="B18" s="1" t="s">
        <v>114</v>
      </c>
      <c r="C18" s="1" t="s">
        <v>83</v>
      </c>
      <c r="E18" s="55" t="n">
        <v>3011</v>
      </c>
      <c r="F18" s="1" t="s">
        <v>110</v>
      </c>
      <c r="J18" s="1" t="s">
        <v>88</v>
      </c>
    </row>
    <row r="19" customFormat="false" ht="13.8" hidden="false" customHeight="false" outlineLevel="0" collapsed="false">
      <c r="A19" s="55" t="n">
        <v>157</v>
      </c>
      <c r="B19" s="1" t="s">
        <v>115</v>
      </c>
      <c r="C19" s="1" t="s">
        <v>83</v>
      </c>
      <c r="E19" s="55" t="n">
        <v>3011.1</v>
      </c>
      <c r="F19" s="1" t="s">
        <v>110</v>
      </c>
      <c r="J19" s="1" t="s">
        <v>88</v>
      </c>
    </row>
    <row r="20" customFormat="false" ht="13.8" hidden="false" customHeight="false" outlineLevel="0" collapsed="false">
      <c r="A20" s="55" t="n">
        <v>159</v>
      </c>
      <c r="B20" s="1" t="s">
        <v>116</v>
      </c>
      <c r="C20" s="1" t="s">
        <v>117</v>
      </c>
      <c r="D20" s="1" t="s">
        <v>118</v>
      </c>
      <c r="E20" s="55" t="n">
        <v>3012</v>
      </c>
      <c r="F20" s="1" t="s">
        <v>119</v>
      </c>
      <c r="J20" s="1" t="s">
        <v>88</v>
      </c>
    </row>
    <row r="21" customFormat="false" ht="13.8" hidden="false" customHeight="false" outlineLevel="0" collapsed="false">
      <c r="A21" s="55" t="n">
        <v>159.01</v>
      </c>
      <c r="B21" s="1" t="s">
        <v>120</v>
      </c>
      <c r="C21" s="1" t="s">
        <v>121</v>
      </c>
      <c r="E21" s="55" t="n">
        <v>3012.1</v>
      </c>
      <c r="F21" s="1" t="s">
        <v>122</v>
      </c>
      <c r="J21" s="1" t="s">
        <v>88</v>
      </c>
    </row>
    <row r="22" customFormat="false" ht="13.8" hidden="false" customHeight="false" outlineLevel="0" collapsed="false">
      <c r="A22" s="55" t="n">
        <v>161.99</v>
      </c>
      <c r="B22" s="1" t="s">
        <v>123</v>
      </c>
      <c r="E22" s="55" t="n">
        <v>3012.9</v>
      </c>
    </row>
    <row r="23" customFormat="false" ht="13.8" hidden="false" customHeight="false" outlineLevel="0" collapsed="false">
      <c r="A23" s="55" t="n">
        <v>160</v>
      </c>
      <c r="B23" s="1" t="s">
        <v>124</v>
      </c>
      <c r="E23" s="55" t="n">
        <v>3013</v>
      </c>
      <c r="F23" s="1" t="s">
        <v>102</v>
      </c>
      <c r="J23" s="1" t="s">
        <v>88</v>
      </c>
    </row>
    <row r="24" customFormat="false" ht="13.8" hidden="false" customHeight="false" outlineLevel="0" collapsed="false">
      <c r="A24" s="55" t="n">
        <v>152</v>
      </c>
      <c r="B24" s="1" t="s">
        <v>125</v>
      </c>
      <c r="C24" s="1" t="s">
        <v>126</v>
      </c>
      <c r="E24" s="55" t="n">
        <v>3014</v>
      </c>
      <c r="F24" s="1" t="s">
        <v>81</v>
      </c>
      <c r="G24" s="1" t="n">
        <v>200</v>
      </c>
      <c r="K24" s="1" t="s">
        <v>88</v>
      </c>
    </row>
    <row r="25" customFormat="false" ht="13.8" hidden="false" customHeight="false" outlineLevel="0" collapsed="false">
      <c r="A25" s="55" t="n">
        <v>152.99</v>
      </c>
      <c r="B25" s="1" t="s">
        <v>127</v>
      </c>
      <c r="E25" s="55" t="n">
        <v>3014.8</v>
      </c>
      <c r="G25" s="1" t="n">
        <v>20</v>
      </c>
    </row>
    <row r="26" customFormat="false" ht="13.8" hidden="false" customHeight="false" outlineLevel="0" collapsed="false">
      <c r="A26" s="55" t="n">
        <v>152.98</v>
      </c>
      <c r="B26" s="1" t="s">
        <v>128</v>
      </c>
      <c r="E26" s="55" t="n">
        <v>3014.9</v>
      </c>
      <c r="G26" s="1" t="n">
        <v>200</v>
      </c>
    </row>
    <row r="27" customFormat="false" ht="13.8" hidden="false" customHeight="false" outlineLevel="0" collapsed="false">
      <c r="A27" s="55" t="n">
        <v>153</v>
      </c>
      <c r="B27" s="1" t="s">
        <v>129</v>
      </c>
      <c r="C27" s="1" t="s">
        <v>130</v>
      </c>
      <c r="D27" s="1" t="s">
        <v>131</v>
      </c>
      <c r="E27" s="55" t="n">
        <v>3015</v>
      </c>
      <c r="F27" s="1" t="s">
        <v>132</v>
      </c>
      <c r="J27" s="1" t="s">
        <v>88</v>
      </c>
    </row>
    <row r="28" customFormat="false" ht="13.8" hidden="false" customHeight="false" outlineLevel="0" collapsed="false">
      <c r="A28" s="55" t="n">
        <v>153.5</v>
      </c>
      <c r="B28" s="1" t="s">
        <v>133</v>
      </c>
      <c r="E28" s="55" t="n">
        <v>3015.5</v>
      </c>
      <c r="F28" s="1" t="s">
        <v>134</v>
      </c>
    </row>
    <row r="29" customFormat="false" ht="13.8" hidden="false" customHeight="false" outlineLevel="0" collapsed="false">
      <c r="A29" s="55" t="n">
        <v>154</v>
      </c>
      <c r="B29" s="1" t="s">
        <v>135</v>
      </c>
      <c r="C29" s="1" t="s">
        <v>136</v>
      </c>
      <c r="E29" s="55" t="n">
        <v>3016</v>
      </c>
      <c r="F29" s="1" t="s">
        <v>137</v>
      </c>
      <c r="J29" s="1" t="s">
        <v>88</v>
      </c>
    </row>
    <row r="30" customFormat="false" ht="13.8" hidden="false" customHeight="false" outlineLevel="0" collapsed="false">
      <c r="A30" s="55" t="n">
        <v>170</v>
      </c>
      <c r="B30" s="1" t="s">
        <v>138</v>
      </c>
      <c r="C30" s="1" t="s">
        <v>139</v>
      </c>
      <c r="E30" s="55" t="n">
        <v>3017</v>
      </c>
      <c r="F30" s="1" t="s">
        <v>96</v>
      </c>
      <c r="G30" s="1" t="n">
        <v>100</v>
      </c>
      <c r="K30" s="1" t="s">
        <v>88</v>
      </c>
    </row>
    <row r="31" customFormat="false" ht="13.8" hidden="false" customHeight="false" outlineLevel="0" collapsed="false">
      <c r="A31" s="55" t="n">
        <v>173</v>
      </c>
      <c r="B31" s="1" t="s">
        <v>140</v>
      </c>
      <c r="C31" s="1" t="s">
        <v>141</v>
      </c>
      <c r="D31" s="1" t="s">
        <v>142</v>
      </c>
      <c r="E31" s="55" t="n">
        <v>3018</v>
      </c>
      <c r="F31" s="1" t="s">
        <v>81</v>
      </c>
      <c r="G31" s="1" t="n">
        <v>300</v>
      </c>
      <c r="K31" s="1" t="s">
        <v>88</v>
      </c>
    </row>
    <row r="32" customFormat="false" ht="13.8" hidden="false" customHeight="false" outlineLevel="0" collapsed="false">
      <c r="A32" s="55" t="n">
        <v>173.01</v>
      </c>
      <c r="B32" s="1" t="s">
        <v>143</v>
      </c>
      <c r="E32" s="55" t="n">
        <v>3018.8</v>
      </c>
    </row>
    <row r="33" customFormat="false" ht="13.8" hidden="false" customHeight="false" outlineLevel="0" collapsed="false">
      <c r="A33" s="55" t="n">
        <v>171</v>
      </c>
      <c r="B33" s="1" t="s">
        <v>144</v>
      </c>
      <c r="C33" s="1" t="s">
        <v>145</v>
      </c>
      <c r="E33" s="55" t="n">
        <v>3019</v>
      </c>
      <c r="F33" s="1" t="s">
        <v>146</v>
      </c>
    </row>
    <row r="34" customFormat="false" ht="13.8" hidden="false" customHeight="false" outlineLevel="0" collapsed="false">
      <c r="A34" s="55" t="n">
        <v>178</v>
      </c>
      <c r="B34" s="1" t="s">
        <v>147</v>
      </c>
      <c r="C34" s="1" t="s">
        <v>148</v>
      </c>
      <c r="E34" s="55" t="n">
        <v>3020</v>
      </c>
      <c r="F34" s="1" t="s">
        <v>96</v>
      </c>
      <c r="G34" s="1" t="n">
        <v>50</v>
      </c>
      <c r="K34" s="1" t="s">
        <v>88</v>
      </c>
    </row>
    <row r="35" customFormat="false" ht="13.8" hidden="false" customHeight="false" outlineLevel="0" collapsed="false">
      <c r="A35" s="55" t="n">
        <v>183</v>
      </c>
      <c r="B35" s="1" t="s">
        <v>149</v>
      </c>
      <c r="C35" s="1" t="s">
        <v>150</v>
      </c>
      <c r="E35" s="55" t="n">
        <v>3021</v>
      </c>
      <c r="F35" s="1" t="s">
        <v>93</v>
      </c>
      <c r="J35" s="1" t="s">
        <v>88</v>
      </c>
    </row>
    <row r="36" customFormat="false" ht="13.8" hidden="false" customHeight="false" outlineLevel="0" collapsed="false">
      <c r="A36" s="55" t="n">
        <v>191</v>
      </c>
      <c r="B36" s="1" t="s">
        <v>151</v>
      </c>
      <c r="C36" s="1" t="s">
        <v>152</v>
      </c>
      <c r="E36" s="55" t="n">
        <v>3022</v>
      </c>
      <c r="F36" s="1" t="s">
        <v>153</v>
      </c>
      <c r="G36" s="1" t="n">
        <v>3</v>
      </c>
      <c r="H36" s="59" t="n">
        <v>36595</v>
      </c>
      <c r="I36" s="59" t="n">
        <v>36800</v>
      </c>
      <c r="K36" s="1" t="s">
        <v>88</v>
      </c>
    </row>
    <row r="37" customFormat="false" ht="13.8" hidden="false" customHeight="false" outlineLevel="0" collapsed="false">
      <c r="A37" s="55" t="n">
        <v>192</v>
      </c>
      <c r="B37" s="1" t="s">
        <v>154</v>
      </c>
      <c r="C37" s="1" t="s">
        <v>150</v>
      </c>
      <c r="E37" s="55" t="n">
        <v>3023</v>
      </c>
      <c r="F37" s="1" t="s">
        <v>93</v>
      </c>
      <c r="J37" s="1" t="s">
        <v>88</v>
      </c>
    </row>
    <row r="38" customFormat="false" ht="13.8" hidden="false" customHeight="false" outlineLevel="0" collapsed="false">
      <c r="A38" s="55" t="n">
        <v>194</v>
      </c>
      <c r="B38" s="1" t="s">
        <v>155</v>
      </c>
      <c r="C38" s="1" t="s">
        <v>156</v>
      </c>
      <c r="D38" s="1" t="s">
        <v>157</v>
      </c>
      <c r="E38" s="55" t="n">
        <v>3024</v>
      </c>
      <c r="F38" s="1" t="s">
        <v>81</v>
      </c>
      <c r="G38" s="1" t="n">
        <v>700</v>
      </c>
      <c r="K38" s="1" t="s">
        <v>88</v>
      </c>
    </row>
    <row r="39" customFormat="false" ht="13.8" hidden="false" customHeight="false" outlineLevel="0" collapsed="false">
      <c r="A39" s="55" t="n">
        <v>182</v>
      </c>
      <c r="B39" s="1" t="s">
        <v>158</v>
      </c>
      <c r="C39" s="1" t="s">
        <v>159</v>
      </c>
      <c r="E39" s="55" t="n">
        <v>3025</v>
      </c>
      <c r="F39" s="1" t="s">
        <v>81</v>
      </c>
      <c r="G39" s="1" t="n">
        <v>500</v>
      </c>
      <c r="K39" s="1" t="s">
        <v>88</v>
      </c>
    </row>
    <row r="40" customFormat="false" ht="13.8" hidden="false" customHeight="false" outlineLevel="0" collapsed="false">
      <c r="A40" s="55" t="n">
        <v>186.51</v>
      </c>
      <c r="B40" s="1" t="s">
        <v>160</v>
      </c>
      <c r="E40" s="55" t="n">
        <v>3025.7</v>
      </c>
      <c r="G40" s="1" t="n">
        <v>1</v>
      </c>
    </row>
    <row r="41" customFormat="false" ht="13.8" hidden="false" customHeight="false" outlineLevel="0" collapsed="false">
      <c r="A41" s="55" t="n">
        <v>182.99</v>
      </c>
      <c r="B41" s="1" t="s">
        <v>161</v>
      </c>
      <c r="E41" s="55" t="n">
        <v>3025.8</v>
      </c>
    </row>
    <row r="42" customFormat="false" ht="13.8" hidden="false" customHeight="false" outlineLevel="0" collapsed="false">
      <c r="A42" s="55" t="n">
        <v>9039</v>
      </c>
      <c r="B42" s="1" t="s">
        <v>162</v>
      </c>
      <c r="C42" s="1" t="s">
        <v>163</v>
      </c>
      <c r="E42" s="55" t="n">
        <v>3026</v>
      </c>
      <c r="F42" s="1" t="s">
        <v>102</v>
      </c>
    </row>
    <row r="43" customFormat="false" ht="13.8" hidden="false" customHeight="false" outlineLevel="0" collapsed="false">
      <c r="A43" s="55" t="n">
        <v>179</v>
      </c>
      <c r="B43" s="1" t="s">
        <v>164</v>
      </c>
      <c r="C43" s="1" t="s">
        <v>165</v>
      </c>
      <c r="D43" s="1" t="s">
        <v>166</v>
      </c>
      <c r="E43" s="55" t="n">
        <v>3027</v>
      </c>
      <c r="F43" s="1" t="s">
        <v>167</v>
      </c>
      <c r="G43" s="1" t="n">
        <v>1500</v>
      </c>
    </row>
    <row r="44" customFormat="false" ht="13.8" hidden="false" customHeight="false" outlineLevel="0" collapsed="false">
      <c r="A44" s="55" t="n">
        <v>179.05</v>
      </c>
      <c r="B44" s="1" t="s">
        <v>168</v>
      </c>
      <c r="C44" s="1" t="s">
        <v>169</v>
      </c>
      <c r="E44" s="55" t="n">
        <v>3027.5</v>
      </c>
      <c r="G44" s="1" t="n">
        <v>1</v>
      </c>
    </row>
    <row r="45" customFormat="false" ht="13.8" hidden="false" customHeight="false" outlineLevel="0" collapsed="false">
      <c r="A45" s="55" t="n">
        <v>180</v>
      </c>
      <c r="B45" s="1" t="s">
        <v>170</v>
      </c>
      <c r="C45" s="1" t="s">
        <v>150</v>
      </c>
      <c r="E45" s="55" t="n">
        <v>3028</v>
      </c>
      <c r="F45" s="1" t="s">
        <v>171</v>
      </c>
      <c r="J45" s="1" t="s">
        <v>88</v>
      </c>
    </row>
    <row r="46" customFormat="false" ht="13.8" hidden="false" customHeight="false" outlineLevel="0" collapsed="false">
      <c r="A46" s="55" t="n">
        <v>186</v>
      </c>
      <c r="B46" s="1" t="s">
        <v>172</v>
      </c>
      <c r="C46" s="1" t="s">
        <v>173</v>
      </c>
      <c r="E46" s="55" t="n">
        <v>3029</v>
      </c>
      <c r="F46" s="1" t="s">
        <v>81</v>
      </c>
      <c r="G46" s="1" t="n">
        <v>500</v>
      </c>
      <c r="K46" s="1" t="s">
        <v>88</v>
      </c>
    </row>
    <row r="47" customFormat="false" ht="13.8" hidden="false" customHeight="false" outlineLevel="0" collapsed="false">
      <c r="A47" s="55" t="n">
        <v>9080</v>
      </c>
      <c r="B47" s="1" t="s">
        <v>174</v>
      </c>
      <c r="C47" s="1" t="s">
        <v>175</v>
      </c>
      <c r="E47" s="55" t="n">
        <v>3029.99</v>
      </c>
      <c r="F47" s="1" t="s">
        <v>176</v>
      </c>
    </row>
    <row r="48" customFormat="false" ht="13.8" hidden="false" customHeight="false" outlineLevel="0" collapsed="false">
      <c r="A48" s="55" t="n">
        <v>187</v>
      </c>
      <c r="B48" s="1" t="s">
        <v>177</v>
      </c>
      <c r="C48" s="1" t="s">
        <v>150</v>
      </c>
      <c r="D48" s="1" t="s">
        <v>178</v>
      </c>
      <c r="E48" s="55" t="n">
        <v>3030</v>
      </c>
      <c r="F48" s="1" t="s">
        <v>93</v>
      </c>
      <c r="J48" s="1" t="s">
        <v>88</v>
      </c>
    </row>
    <row r="49" customFormat="false" ht="13.8" hidden="false" customHeight="false" outlineLevel="0" collapsed="false">
      <c r="A49" s="55" t="n">
        <v>189</v>
      </c>
      <c r="B49" s="1" t="s">
        <v>179</v>
      </c>
      <c r="C49" s="1" t="s">
        <v>180</v>
      </c>
      <c r="D49" s="1" t="s">
        <v>181</v>
      </c>
      <c r="E49" s="55" t="n">
        <v>3031</v>
      </c>
      <c r="F49" s="1" t="s">
        <v>153</v>
      </c>
      <c r="G49" s="1" t="n">
        <v>850</v>
      </c>
    </row>
    <row r="50" customFormat="false" ht="13.8" hidden="false" customHeight="false" outlineLevel="0" collapsed="false">
      <c r="A50" s="55" t="n">
        <v>184</v>
      </c>
      <c r="B50" s="1" t="s">
        <v>182</v>
      </c>
      <c r="C50" s="1" t="s">
        <v>183</v>
      </c>
      <c r="D50" s="1" t="s">
        <v>184</v>
      </c>
      <c r="E50" s="55" t="n">
        <v>3032</v>
      </c>
      <c r="F50" s="1" t="s">
        <v>81</v>
      </c>
      <c r="G50" s="1" t="n">
        <v>2000</v>
      </c>
      <c r="K50" s="1" t="s">
        <v>88</v>
      </c>
    </row>
    <row r="51" customFormat="false" ht="13.8" hidden="false" customHeight="false" outlineLevel="0" collapsed="false">
      <c r="A51" s="55" t="n">
        <v>184.01</v>
      </c>
      <c r="B51" s="1" t="s">
        <v>185</v>
      </c>
      <c r="C51" s="1" t="s">
        <v>186</v>
      </c>
      <c r="E51" s="55" t="n">
        <v>3033</v>
      </c>
      <c r="F51" s="1" t="s">
        <v>171</v>
      </c>
      <c r="J51" s="1" t="s">
        <v>88</v>
      </c>
    </row>
    <row r="52" customFormat="false" ht="13.8" hidden="false" customHeight="false" outlineLevel="0" collapsed="false">
      <c r="A52" s="55" t="n">
        <v>9095</v>
      </c>
      <c r="B52" s="1" t="s">
        <v>187</v>
      </c>
      <c r="C52" s="1" t="s">
        <v>188</v>
      </c>
      <c r="E52" s="55" t="n">
        <v>3033.99</v>
      </c>
      <c r="G52" s="1" t="n">
        <v>1</v>
      </c>
      <c r="J52" s="1" t="s">
        <v>88</v>
      </c>
    </row>
    <row r="53" customFormat="false" ht="13.8" hidden="false" customHeight="false" outlineLevel="0" collapsed="false">
      <c r="A53" s="55" t="n">
        <v>196</v>
      </c>
      <c r="B53" s="1" t="s">
        <v>189</v>
      </c>
      <c r="C53" s="1" t="s">
        <v>190</v>
      </c>
      <c r="E53" s="55" t="n">
        <v>3034</v>
      </c>
      <c r="F53" s="1" t="s">
        <v>191</v>
      </c>
      <c r="G53" s="1" t="n">
        <v>3</v>
      </c>
    </row>
    <row r="54" customFormat="false" ht="13.8" hidden="false" customHeight="false" outlineLevel="0" collapsed="false">
      <c r="A54" s="55" t="n">
        <v>197</v>
      </c>
      <c r="B54" s="1" t="s">
        <v>192</v>
      </c>
      <c r="E54" s="55" t="n">
        <v>3035</v>
      </c>
      <c r="F54" s="1" t="s">
        <v>134</v>
      </c>
      <c r="J54" s="1" t="s">
        <v>88</v>
      </c>
    </row>
    <row r="55" customFormat="false" ht="13.8" hidden="false" customHeight="false" outlineLevel="0" collapsed="false">
      <c r="A55" s="55" t="n">
        <v>197.05</v>
      </c>
      <c r="B55" s="1" t="s">
        <v>193</v>
      </c>
      <c r="E55" s="55" t="n">
        <v>3036</v>
      </c>
      <c r="F55" s="1" t="s">
        <v>134</v>
      </c>
      <c r="J55" s="1" t="s">
        <v>88</v>
      </c>
    </row>
    <row r="56" customFormat="false" ht="13.8" hidden="false" customHeight="false" outlineLevel="0" collapsed="false">
      <c r="A56" s="55" t="n">
        <v>198</v>
      </c>
      <c r="B56" s="1" t="s">
        <v>194</v>
      </c>
      <c r="C56" s="1" t="s">
        <v>141</v>
      </c>
      <c r="D56" s="1" t="s">
        <v>195</v>
      </c>
      <c r="E56" s="55" t="n">
        <v>3037</v>
      </c>
      <c r="F56" s="1" t="s">
        <v>196</v>
      </c>
      <c r="G56" s="1" t="n">
        <v>75</v>
      </c>
      <c r="K56" s="1" t="s">
        <v>88</v>
      </c>
    </row>
    <row r="57" customFormat="false" ht="13.8" hidden="false" customHeight="false" outlineLevel="0" collapsed="false">
      <c r="A57" s="55" t="n">
        <v>202</v>
      </c>
      <c r="B57" s="1" t="s">
        <v>197</v>
      </c>
      <c r="C57" s="1" t="s">
        <v>198</v>
      </c>
      <c r="E57" s="55" t="n">
        <v>3038</v>
      </c>
      <c r="F57" s="1" t="s">
        <v>171</v>
      </c>
      <c r="J57" s="1" t="s">
        <v>88</v>
      </c>
    </row>
    <row r="58" customFormat="false" ht="13.8" hidden="false" customHeight="false" outlineLevel="0" collapsed="false">
      <c r="A58" s="55" t="n">
        <v>200</v>
      </c>
      <c r="B58" s="1" t="s">
        <v>199</v>
      </c>
      <c r="C58" s="1" t="s">
        <v>150</v>
      </c>
      <c r="E58" s="55" t="n">
        <v>3039</v>
      </c>
      <c r="F58" s="1" t="s">
        <v>171</v>
      </c>
      <c r="J58" s="1" t="s">
        <v>88</v>
      </c>
    </row>
    <row r="59" customFormat="false" ht="13.8" hidden="false" customHeight="false" outlineLevel="0" collapsed="false">
      <c r="A59" s="55" t="n">
        <v>203</v>
      </c>
      <c r="B59" s="1" t="s">
        <v>200</v>
      </c>
      <c r="C59" s="1" t="s">
        <v>201</v>
      </c>
      <c r="E59" s="55" t="n">
        <v>3040</v>
      </c>
      <c r="F59" s="1" t="s">
        <v>84</v>
      </c>
      <c r="G59" s="1" t="n">
        <v>500</v>
      </c>
      <c r="K59" s="1" t="s">
        <v>88</v>
      </c>
    </row>
    <row r="60" customFormat="false" ht="13.8" hidden="false" customHeight="false" outlineLevel="0" collapsed="false">
      <c r="A60" s="55" t="n">
        <v>205.99</v>
      </c>
      <c r="B60" s="1" t="s">
        <v>202</v>
      </c>
      <c r="C60" s="1" t="s">
        <v>169</v>
      </c>
      <c r="E60" s="55" t="n">
        <v>3040.1</v>
      </c>
    </row>
    <row r="61" customFormat="false" ht="13.8" hidden="false" customHeight="false" outlineLevel="0" collapsed="false">
      <c r="A61" s="55" t="n">
        <v>204</v>
      </c>
      <c r="B61" s="1" t="s">
        <v>203</v>
      </c>
      <c r="C61" s="1" t="s">
        <v>136</v>
      </c>
      <c r="D61" s="1" t="s">
        <v>204</v>
      </c>
      <c r="E61" s="55" t="n">
        <v>3041</v>
      </c>
      <c r="F61" s="1" t="s">
        <v>205</v>
      </c>
      <c r="G61" s="1" t="n">
        <v>3</v>
      </c>
      <c r="H61" s="59" t="n">
        <v>36824</v>
      </c>
      <c r="I61" s="59" t="n">
        <v>36991</v>
      </c>
    </row>
    <row r="62" customFormat="false" ht="13.8" hidden="false" customHeight="false" outlineLevel="0" collapsed="false">
      <c r="A62" s="55" t="n">
        <v>205</v>
      </c>
      <c r="B62" s="1" t="s">
        <v>206</v>
      </c>
      <c r="C62" s="1" t="s">
        <v>150</v>
      </c>
      <c r="E62" s="55" t="n">
        <v>3042</v>
      </c>
      <c r="F62" s="1" t="s">
        <v>87</v>
      </c>
      <c r="J62" s="1" t="s">
        <v>88</v>
      </c>
    </row>
    <row r="63" customFormat="false" ht="13.8" hidden="false" customHeight="false" outlineLevel="0" collapsed="false">
      <c r="A63" s="55" t="n">
        <v>209</v>
      </c>
      <c r="B63" s="1" t="s">
        <v>207</v>
      </c>
      <c r="E63" s="55" t="n">
        <v>3043</v>
      </c>
      <c r="F63" s="1" t="s">
        <v>134</v>
      </c>
      <c r="J63" s="1" t="s">
        <v>88</v>
      </c>
    </row>
    <row r="64" customFormat="false" ht="13.8" hidden="false" customHeight="false" outlineLevel="0" collapsed="false">
      <c r="A64" s="55" t="n">
        <v>207</v>
      </c>
      <c r="B64" s="1" t="s">
        <v>208</v>
      </c>
      <c r="E64" s="55" t="n">
        <v>3044</v>
      </c>
      <c r="F64" s="1" t="s">
        <v>134</v>
      </c>
      <c r="J64" s="1" t="s">
        <v>88</v>
      </c>
    </row>
    <row r="65" customFormat="false" ht="13.8" hidden="false" customHeight="false" outlineLevel="0" collapsed="false">
      <c r="A65" s="55" t="n">
        <v>206</v>
      </c>
      <c r="B65" s="1" t="s">
        <v>209</v>
      </c>
      <c r="C65" s="1" t="s">
        <v>210</v>
      </c>
      <c r="D65" s="1" t="s">
        <v>211</v>
      </c>
      <c r="E65" s="55" t="n">
        <v>3045</v>
      </c>
      <c r="F65" s="1" t="s">
        <v>81</v>
      </c>
      <c r="G65" s="1" t="n">
        <v>50</v>
      </c>
      <c r="K65" s="1" t="s">
        <v>88</v>
      </c>
    </row>
    <row r="66" customFormat="false" ht="13.8" hidden="false" customHeight="false" outlineLevel="0" collapsed="false">
      <c r="A66" s="55" t="n">
        <v>211</v>
      </c>
      <c r="B66" s="1" t="s">
        <v>212</v>
      </c>
      <c r="E66" s="55" t="n">
        <v>3046</v>
      </c>
      <c r="F66" s="1" t="s">
        <v>134</v>
      </c>
      <c r="J66" s="1" t="s">
        <v>88</v>
      </c>
    </row>
    <row r="67" customFormat="false" ht="13.8" hidden="false" customHeight="false" outlineLevel="0" collapsed="false">
      <c r="A67" s="55" t="n">
        <v>214</v>
      </c>
      <c r="B67" s="1" t="s">
        <v>213</v>
      </c>
      <c r="C67" s="1" t="s">
        <v>150</v>
      </c>
      <c r="E67" s="55" t="n">
        <v>3047</v>
      </c>
      <c r="F67" s="1" t="s">
        <v>171</v>
      </c>
      <c r="J67" s="1" t="s">
        <v>88</v>
      </c>
    </row>
    <row r="68" customFormat="false" ht="13.8" hidden="false" customHeight="false" outlineLevel="0" collapsed="false">
      <c r="A68" s="55" t="n">
        <v>215</v>
      </c>
      <c r="B68" s="1" t="s">
        <v>214</v>
      </c>
      <c r="C68" s="1" t="s">
        <v>215</v>
      </c>
      <c r="E68" s="55" t="n">
        <v>3048</v>
      </c>
      <c r="F68" s="1" t="s">
        <v>216</v>
      </c>
      <c r="G68" s="1" t="n">
        <v>3</v>
      </c>
      <c r="H68" s="59" t="n">
        <v>36831</v>
      </c>
      <c r="I68" s="59" t="n">
        <v>37019</v>
      </c>
    </row>
    <row r="69" customFormat="false" ht="13.8" hidden="false" customHeight="false" outlineLevel="0" collapsed="false">
      <c r="A69" s="55" t="n">
        <v>215.01</v>
      </c>
      <c r="B69" s="1" t="s">
        <v>217</v>
      </c>
      <c r="E69" s="55" t="n">
        <v>3049</v>
      </c>
      <c r="F69" s="1" t="s">
        <v>134</v>
      </c>
      <c r="J69" s="1" t="s">
        <v>88</v>
      </c>
    </row>
    <row r="70" customFormat="false" ht="13.8" hidden="false" customHeight="false" outlineLevel="0" collapsed="false">
      <c r="A70" s="55" t="n">
        <v>1920</v>
      </c>
      <c r="B70" s="1" t="s">
        <v>218</v>
      </c>
      <c r="E70" s="55" t="n">
        <v>3050</v>
      </c>
      <c r="F70" s="1" t="s">
        <v>134</v>
      </c>
    </row>
    <row r="71" customFormat="false" ht="13.8" hidden="false" customHeight="false" outlineLevel="0" collapsed="false">
      <c r="A71" s="55" t="n">
        <v>213</v>
      </c>
      <c r="B71" s="1" t="s">
        <v>219</v>
      </c>
      <c r="C71" s="1" t="s">
        <v>220</v>
      </c>
      <c r="E71" s="55" t="n">
        <v>3051</v>
      </c>
      <c r="F71" s="1" t="s">
        <v>205</v>
      </c>
      <c r="G71" s="1" t="n">
        <v>100</v>
      </c>
    </row>
    <row r="72" customFormat="false" ht="13.8" hidden="false" customHeight="false" outlineLevel="0" collapsed="false">
      <c r="A72" s="55" t="n">
        <v>213.01</v>
      </c>
      <c r="B72" s="1" t="s">
        <v>221</v>
      </c>
      <c r="E72" s="55" t="n">
        <v>3052</v>
      </c>
      <c r="F72" s="1" t="s">
        <v>134</v>
      </c>
      <c r="J72" s="1" t="s">
        <v>88</v>
      </c>
    </row>
    <row r="73" customFormat="false" ht="13.8" hidden="false" customHeight="false" outlineLevel="0" collapsed="false">
      <c r="A73" s="55" t="n">
        <v>212</v>
      </c>
      <c r="B73" s="1" t="s">
        <v>222</v>
      </c>
      <c r="C73" s="1" t="s">
        <v>136</v>
      </c>
      <c r="E73" s="55" t="n">
        <v>3053</v>
      </c>
      <c r="F73" s="1" t="s">
        <v>205</v>
      </c>
      <c r="G73" s="1" t="n">
        <v>3</v>
      </c>
      <c r="H73" s="59" t="n">
        <v>36831</v>
      </c>
      <c r="I73" s="59" t="n">
        <v>37006</v>
      </c>
    </row>
    <row r="74" customFormat="false" ht="13.8" hidden="false" customHeight="false" outlineLevel="0" collapsed="false">
      <c r="A74" s="55" t="n">
        <v>216</v>
      </c>
      <c r="B74" s="1" t="s">
        <v>223</v>
      </c>
      <c r="E74" s="55" t="n">
        <v>3054</v>
      </c>
      <c r="F74" s="1" t="s">
        <v>134</v>
      </c>
      <c r="J74" s="1" t="s">
        <v>88</v>
      </c>
    </row>
    <row r="75" customFormat="false" ht="13.8" hidden="false" customHeight="false" outlineLevel="0" collapsed="false">
      <c r="A75" s="55" t="n">
        <v>218</v>
      </c>
      <c r="B75" s="1" t="s">
        <v>224</v>
      </c>
      <c r="C75" s="1" t="s">
        <v>225</v>
      </c>
      <c r="D75" s="1" t="s">
        <v>226</v>
      </c>
      <c r="E75" s="55" t="n">
        <v>3055</v>
      </c>
      <c r="F75" s="1" t="s">
        <v>153</v>
      </c>
      <c r="G75" s="1" t="n">
        <v>50</v>
      </c>
      <c r="H75" s="59" t="n">
        <v>36784</v>
      </c>
      <c r="I75" s="59" t="n">
        <v>37006</v>
      </c>
    </row>
    <row r="76" customFormat="false" ht="13.8" hidden="false" customHeight="false" outlineLevel="0" collapsed="false">
      <c r="A76" s="55" t="n">
        <v>218.01</v>
      </c>
      <c r="B76" s="1" t="s">
        <v>227</v>
      </c>
      <c r="E76" s="55" t="n">
        <v>3056</v>
      </c>
      <c r="F76" s="1" t="s">
        <v>134</v>
      </c>
      <c r="J76" s="1" t="s">
        <v>88</v>
      </c>
    </row>
    <row r="77" customFormat="false" ht="13.8" hidden="false" customHeight="false" outlineLevel="0" collapsed="false">
      <c r="A77" s="55" t="n">
        <v>220</v>
      </c>
      <c r="B77" s="1" t="s">
        <v>228</v>
      </c>
      <c r="C77" s="1" t="s">
        <v>229</v>
      </c>
      <c r="E77" s="55" t="n">
        <v>3057</v>
      </c>
      <c r="F77" s="1" t="s">
        <v>113</v>
      </c>
      <c r="J77" s="1" t="s">
        <v>88</v>
      </c>
    </row>
    <row r="78" customFormat="false" ht="13.8" hidden="false" customHeight="false" outlineLevel="0" collapsed="false">
      <c r="A78" s="55" t="n">
        <v>219</v>
      </c>
      <c r="B78" s="1" t="s">
        <v>230</v>
      </c>
      <c r="E78" s="55" t="n">
        <v>3058</v>
      </c>
      <c r="F78" s="1" t="s">
        <v>102</v>
      </c>
      <c r="J78" s="1" t="s">
        <v>88</v>
      </c>
    </row>
    <row r="79" customFormat="false" ht="13.8" hidden="false" customHeight="false" outlineLevel="0" collapsed="false">
      <c r="A79" s="55" t="n">
        <v>223</v>
      </c>
      <c r="B79" s="1" t="s">
        <v>231</v>
      </c>
      <c r="C79" s="1" t="s">
        <v>232</v>
      </c>
      <c r="D79" s="1" t="s">
        <v>233</v>
      </c>
      <c r="E79" s="55" t="n">
        <v>3059</v>
      </c>
      <c r="F79" s="1" t="s">
        <v>84</v>
      </c>
      <c r="G79" s="1" t="n">
        <v>100</v>
      </c>
      <c r="K79" s="1" t="s">
        <v>88</v>
      </c>
    </row>
    <row r="80" customFormat="false" ht="13.8" hidden="false" customHeight="false" outlineLevel="0" collapsed="false">
      <c r="A80" s="55" t="n">
        <v>221</v>
      </c>
      <c r="B80" s="1" t="s">
        <v>234</v>
      </c>
      <c r="C80" s="1" t="s">
        <v>235</v>
      </c>
      <c r="E80" s="55" t="n">
        <v>3060</v>
      </c>
      <c r="F80" s="1" t="s">
        <v>84</v>
      </c>
      <c r="G80" s="1" t="n">
        <v>100</v>
      </c>
      <c r="H80" s="59" t="n">
        <v>36800</v>
      </c>
      <c r="I80" s="59" t="n">
        <v>37026</v>
      </c>
    </row>
    <row r="81" customFormat="false" ht="13.8" hidden="false" customHeight="false" outlineLevel="0" collapsed="false">
      <c r="A81" s="55" t="n">
        <v>225</v>
      </c>
      <c r="B81" s="1" t="s">
        <v>236</v>
      </c>
      <c r="C81" s="1" t="s">
        <v>237</v>
      </c>
      <c r="E81" s="55" t="n">
        <v>3061</v>
      </c>
      <c r="F81" s="1" t="s">
        <v>238</v>
      </c>
      <c r="J81" s="1" t="s">
        <v>88</v>
      </c>
    </row>
    <row r="82" customFormat="false" ht="13.8" hidden="false" customHeight="false" outlineLevel="0" collapsed="false">
      <c r="A82" s="55" t="n">
        <v>329</v>
      </c>
      <c r="B82" s="1" t="s">
        <v>239</v>
      </c>
      <c r="D82" s="1" t="s">
        <v>240</v>
      </c>
      <c r="E82" s="55" t="n">
        <v>3062</v>
      </c>
      <c r="F82" s="1" t="s">
        <v>110</v>
      </c>
      <c r="J82" s="1" t="s">
        <v>88</v>
      </c>
    </row>
    <row r="83" customFormat="false" ht="13.8" hidden="false" customHeight="false" outlineLevel="0" collapsed="false">
      <c r="A83" s="55" t="n">
        <v>330</v>
      </c>
      <c r="B83" s="1" t="s">
        <v>241</v>
      </c>
      <c r="D83" s="1" t="s">
        <v>242</v>
      </c>
      <c r="E83" s="55" t="n">
        <v>3063</v>
      </c>
      <c r="F83" s="1" t="s">
        <v>122</v>
      </c>
      <c r="J83" s="1" t="s">
        <v>88</v>
      </c>
    </row>
    <row r="84" customFormat="false" ht="13.8" hidden="false" customHeight="false" outlineLevel="0" collapsed="false">
      <c r="A84" s="55" t="n">
        <v>335</v>
      </c>
      <c r="B84" s="1" t="s">
        <v>243</v>
      </c>
      <c r="D84" s="1" t="s">
        <v>244</v>
      </c>
      <c r="E84" s="55" t="n">
        <v>3064</v>
      </c>
      <c r="F84" s="1" t="s">
        <v>245</v>
      </c>
      <c r="J84" s="1" t="s">
        <v>88</v>
      </c>
    </row>
    <row r="85" customFormat="false" ht="13.8" hidden="false" customHeight="false" outlineLevel="0" collapsed="false">
      <c r="A85" s="55" t="n">
        <v>332</v>
      </c>
      <c r="B85" s="1" t="s">
        <v>246</v>
      </c>
      <c r="C85" s="1" t="s">
        <v>247</v>
      </c>
      <c r="E85" s="55" t="n">
        <v>3065</v>
      </c>
      <c r="F85" s="1" t="s">
        <v>248</v>
      </c>
      <c r="J85" s="1" t="s">
        <v>88</v>
      </c>
    </row>
    <row r="86" customFormat="false" ht="13.8" hidden="false" customHeight="false" outlineLevel="0" collapsed="false">
      <c r="A86" s="55" t="n">
        <v>367</v>
      </c>
      <c r="B86" s="1" t="s">
        <v>249</v>
      </c>
      <c r="C86" s="1" t="s">
        <v>250</v>
      </c>
      <c r="E86" s="55" t="n">
        <v>3066</v>
      </c>
      <c r="F86" s="1" t="s">
        <v>119</v>
      </c>
      <c r="G86" s="1" t="n">
        <v>20</v>
      </c>
      <c r="K86" s="1" t="s">
        <v>88</v>
      </c>
    </row>
    <row r="87" customFormat="false" ht="13.8" hidden="false" customHeight="false" outlineLevel="0" collapsed="false">
      <c r="A87" s="55" t="n">
        <v>396</v>
      </c>
      <c r="B87" s="1" t="s">
        <v>251</v>
      </c>
      <c r="E87" s="55" t="n">
        <v>3067</v>
      </c>
      <c r="F87" s="1" t="s">
        <v>252</v>
      </c>
      <c r="J87" s="1" t="s">
        <v>88</v>
      </c>
    </row>
    <row r="88" customFormat="false" ht="13.8" hidden="false" customHeight="false" outlineLevel="0" collapsed="false">
      <c r="A88" s="55" t="n">
        <v>397</v>
      </c>
      <c r="B88" s="1" t="s">
        <v>253</v>
      </c>
      <c r="E88" s="55" t="n">
        <v>3068</v>
      </c>
      <c r="F88" s="1" t="s">
        <v>254</v>
      </c>
      <c r="J88" s="1" t="s">
        <v>88</v>
      </c>
    </row>
    <row r="89" customFormat="false" ht="13.8" hidden="false" customHeight="false" outlineLevel="0" collapsed="false">
      <c r="A89" s="55" t="n">
        <v>394</v>
      </c>
      <c r="B89" s="1" t="s">
        <v>255</v>
      </c>
      <c r="C89" s="1" t="s">
        <v>256</v>
      </c>
      <c r="D89" s="1" t="s">
        <v>257</v>
      </c>
      <c r="E89" s="55" t="n">
        <v>3069</v>
      </c>
      <c r="F89" s="1" t="s">
        <v>96</v>
      </c>
      <c r="G89" s="1" t="n">
        <v>200</v>
      </c>
      <c r="K89" s="1" t="s">
        <v>88</v>
      </c>
    </row>
    <row r="90" customFormat="false" ht="13.8" hidden="false" customHeight="false" outlineLevel="0" collapsed="false">
      <c r="A90" s="55" t="n">
        <v>370</v>
      </c>
      <c r="B90" s="1" t="s">
        <v>258</v>
      </c>
      <c r="C90" s="1" t="s">
        <v>259</v>
      </c>
      <c r="D90" s="1" t="s">
        <v>260</v>
      </c>
      <c r="E90" s="55" t="n">
        <v>3070</v>
      </c>
      <c r="F90" s="1" t="s">
        <v>153</v>
      </c>
      <c r="J90" s="1" t="s">
        <v>88</v>
      </c>
      <c r="K90" s="1" t="s">
        <v>88</v>
      </c>
    </row>
    <row r="91" customFormat="false" ht="13.8" hidden="false" customHeight="false" outlineLevel="0" collapsed="false">
      <c r="A91" s="55" t="n">
        <v>358</v>
      </c>
      <c r="B91" s="1" t="s">
        <v>261</v>
      </c>
      <c r="C91" s="1" t="s">
        <v>262</v>
      </c>
      <c r="E91" s="55" t="n">
        <v>3071</v>
      </c>
      <c r="F91" s="1" t="s">
        <v>96</v>
      </c>
      <c r="G91" s="1" t="n">
        <v>200</v>
      </c>
      <c r="K91" s="1" t="s">
        <v>88</v>
      </c>
    </row>
    <row r="92" customFormat="false" ht="13.8" hidden="false" customHeight="false" outlineLevel="0" collapsed="false">
      <c r="A92" s="55" t="n">
        <v>786</v>
      </c>
      <c r="B92" s="1" t="s">
        <v>263</v>
      </c>
      <c r="E92" s="55" t="n">
        <v>3072</v>
      </c>
      <c r="F92" s="1" t="s">
        <v>134</v>
      </c>
      <c r="J92" s="1" t="s">
        <v>88</v>
      </c>
    </row>
    <row r="93" customFormat="false" ht="13.8" hidden="false" customHeight="false" outlineLevel="0" collapsed="false">
      <c r="A93" s="55" t="n">
        <v>779</v>
      </c>
      <c r="B93" s="1" t="s">
        <v>264</v>
      </c>
      <c r="E93" s="55" t="n">
        <v>3073</v>
      </c>
      <c r="F93" s="1" t="s">
        <v>265</v>
      </c>
      <c r="J93" s="1" t="s">
        <v>88</v>
      </c>
    </row>
    <row r="94" customFormat="false" ht="13.8" hidden="false" customHeight="false" outlineLevel="0" collapsed="false">
      <c r="A94" s="55" t="n">
        <v>778</v>
      </c>
      <c r="B94" s="1" t="s">
        <v>266</v>
      </c>
      <c r="C94" s="1" t="s">
        <v>267</v>
      </c>
      <c r="D94" s="1" t="s">
        <v>268</v>
      </c>
      <c r="E94" s="55" t="n">
        <v>3074</v>
      </c>
      <c r="F94" s="1" t="s">
        <v>81</v>
      </c>
      <c r="G94" s="1" t="n">
        <v>20</v>
      </c>
      <c r="H94" s="59" t="n">
        <v>36647</v>
      </c>
      <c r="I94" s="59" t="n">
        <v>36784</v>
      </c>
      <c r="K94" s="1" t="s">
        <v>88</v>
      </c>
    </row>
    <row r="95" customFormat="false" ht="13.8" hidden="false" customHeight="false" outlineLevel="0" collapsed="false">
      <c r="A95" s="55" t="n">
        <v>781</v>
      </c>
      <c r="B95" s="1" t="s">
        <v>269</v>
      </c>
      <c r="E95" s="55" t="n">
        <v>3075</v>
      </c>
      <c r="F95" s="1" t="s">
        <v>134</v>
      </c>
      <c r="J95" s="1" t="s">
        <v>88</v>
      </c>
    </row>
    <row r="96" customFormat="false" ht="13.8" hidden="false" customHeight="false" outlineLevel="0" collapsed="false">
      <c r="A96" s="55" t="n">
        <v>792</v>
      </c>
      <c r="B96" s="1" t="s">
        <v>270</v>
      </c>
      <c r="E96" s="55" t="n">
        <v>3076</v>
      </c>
      <c r="F96" s="1" t="s">
        <v>271</v>
      </c>
      <c r="J96" s="1" t="s">
        <v>88</v>
      </c>
    </row>
    <row r="97" customFormat="false" ht="13.8" hidden="false" customHeight="false" outlineLevel="0" collapsed="false">
      <c r="A97" s="55" t="n">
        <v>790</v>
      </c>
      <c r="B97" s="1" t="s">
        <v>272</v>
      </c>
      <c r="E97" s="55" t="n">
        <v>3077</v>
      </c>
      <c r="F97" s="1" t="s">
        <v>134</v>
      </c>
      <c r="J97" s="1" t="s">
        <v>88</v>
      </c>
    </row>
    <row r="98" customFormat="false" ht="13.8" hidden="false" customHeight="false" outlineLevel="0" collapsed="false">
      <c r="A98" s="55" t="n">
        <v>798</v>
      </c>
      <c r="B98" s="1" t="s">
        <v>273</v>
      </c>
      <c r="C98" s="1" t="s">
        <v>274</v>
      </c>
      <c r="E98" s="55" t="n">
        <v>3078</v>
      </c>
      <c r="F98" s="1" t="s">
        <v>171</v>
      </c>
      <c r="J98" s="1" t="s">
        <v>88</v>
      </c>
    </row>
    <row r="99" customFormat="false" ht="13.8" hidden="false" customHeight="false" outlineLevel="0" collapsed="false">
      <c r="A99" s="55" t="n">
        <v>795</v>
      </c>
      <c r="B99" s="1" t="s">
        <v>275</v>
      </c>
      <c r="C99" s="1" t="s">
        <v>276</v>
      </c>
      <c r="D99" s="1" t="s">
        <v>277</v>
      </c>
      <c r="E99" s="55" t="n">
        <v>3079</v>
      </c>
      <c r="F99" s="1" t="s">
        <v>81</v>
      </c>
      <c r="G99" s="1" t="n">
        <v>500</v>
      </c>
      <c r="H99" s="59" t="n">
        <v>36626</v>
      </c>
      <c r="I99" s="59" t="n">
        <v>36799</v>
      </c>
      <c r="K99" s="1" t="s">
        <v>88</v>
      </c>
    </row>
    <row r="100" customFormat="false" ht="13.8" hidden="false" customHeight="false" outlineLevel="0" collapsed="false">
      <c r="A100" s="55" t="n">
        <v>796</v>
      </c>
      <c r="B100" s="1" t="s">
        <v>278</v>
      </c>
      <c r="C100" s="1" t="s">
        <v>150</v>
      </c>
      <c r="E100" s="55" t="n">
        <v>3080</v>
      </c>
      <c r="F100" s="1" t="s">
        <v>93</v>
      </c>
      <c r="J100" s="1" t="s">
        <v>88</v>
      </c>
    </row>
    <row r="101" customFormat="false" ht="13.8" hidden="false" customHeight="false" outlineLevel="0" collapsed="false">
      <c r="A101" s="55" t="n">
        <v>796.5</v>
      </c>
      <c r="B101" s="1" t="s">
        <v>279</v>
      </c>
      <c r="E101" s="55" t="n">
        <v>3080.5</v>
      </c>
      <c r="G101" s="1" t="n">
        <v>1</v>
      </c>
      <c r="J101" s="1" t="s">
        <v>88</v>
      </c>
    </row>
    <row r="102" customFormat="false" ht="13.8" hidden="false" customHeight="false" outlineLevel="0" collapsed="false">
      <c r="A102" s="55" t="n">
        <v>797</v>
      </c>
      <c r="B102" s="1" t="s">
        <v>280</v>
      </c>
      <c r="E102" s="55" t="n">
        <v>3081</v>
      </c>
      <c r="F102" s="1" t="s">
        <v>134</v>
      </c>
      <c r="J102" s="1" t="s">
        <v>88</v>
      </c>
    </row>
    <row r="103" customFormat="false" ht="13.8" hidden="false" customHeight="false" outlineLevel="0" collapsed="false">
      <c r="A103" s="55" t="n">
        <v>800</v>
      </c>
      <c r="B103" s="1" t="s">
        <v>281</v>
      </c>
      <c r="C103" s="1" t="s">
        <v>150</v>
      </c>
      <c r="E103" s="55" t="n">
        <v>3082</v>
      </c>
      <c r="F103" s="1" t="s">
        <v>93</v>
      </c>
      <c r="J103" s="1" t="s">
        <v>88</v>
      </c>
    </row>
    <row r="104" customFormat="false" ht="13.8" hidden="false" customHeight="false" outlineLevel="0" collapsed="false">
      <c r="A104" s="55" t="n">
        <v>671</v>
      </c>
      <c r="B104" s="1" t="s">
        <v>282</v>
      </c>
      <c r="C104" s="1" t="s">
        <v>283</v>
      </c>
      <c r="E104" s="55" t="n">
        <v>3083</v>
      </c>
      <c r="F104" s="1" t="s">
        <v>134</v>
      </c>
    </row>
    <row r="105" customFormat="false" ht="13.8" hidden="false" customHeight="false" outlineLevel="0" collapsed="false">
      <c r="A105" s="55" t="n">
        <v>440</v>
      </c>
      <c r="B105" s="1" t="s">
        <v>284</v>
      </c>
      <c r="E105" s="55" t="n">
        <v>3084</v>
      </c>
      <c r="F105" s="1" t="s">
        <v>271</v>
      </c>
      <c r="J105" s="1" t="s">
        <v>88</v>
      </c>
    </row>
    <row r="106" customFormat="false" ht="13.8" hidden="false" customHeight="false" outlineLevel="0" collapsed="false">
      <c r="A106" s="55" t="n">
        <v>444</v>
      </c>
      <c r="B106" s="1" t="s">
        <v>285</v>
      </c>
      <c r="E106" s="55" t="n">
        <v>3085</v>
      </c>
      <c r="F106" s="1" t="s">
        <v>134</v>
      </c>
      <c r="J106" s="1" t="s">
        <v>88</v>
      </c>
    </row>
    <row r="107" customFormat="false" ht="13.8" hidden="false" customHeight="false" outlineLevel="0" collapsed="false">
      <c r="A107" s="55" t="n">
        <v>442</v>
      </c>
      <c r="B107" s="1" t="s">
        <v>286</v>
      </c>
      <c r="C107" s="1" t="s">
        <v>150</v>
      </c>
      <c r="E107" s="55" t="n">
        <v>3086</v>
      </c>
      <c r="F107" s="1" t="s">
        <v>93</v>
      </c>
      <c r="J107" s="1" t="s">
        <v>88</v>
      </c>
    </row>
    <row r="108" customFormat="false" ht="13.8" hidden="false" customHeight="false" outlineLevel="0" collapsed="false">
      <c r="A108" s="55" t="n">
        <v>716</v>
      </c>
      <c r="B108" s="1" t="s">
        <v>287</v>
      </c>
      <c r="C108" s="1" t="s">
        <v>150</v>
      </c>
      <c r="E108" s="55" t="n">
        <v>3087</v>
      </c>
      <c r="F108" s="1" t="s">
        <v>93</v>
      </c>
      <c r="J108" s="1" t="s">
        <v>88</v>
      </c>
    </row>
    <row r="109" customFormat="false" ht="13.8" hidden="false" customHeight="false" outlineLevel="0" collapsed="false">
      <c r="A109" s="55" t="n">
        <v>728</v>
      </c>
      <c r="B109" s="1" t="s">
        <v>288</v>
      </c>
      <c r="C109" s="1" t="s">
        <v>150</v>
      </c>
      <c r="E109" s="55" t="n">
        <v>3088</v>
      </c>
      <c r="F109" s="1" t="s">
        <v>93</v>
      </c>
      <c r="J109" s="1" t="s">
        <v>88</v>
      </c>
    </row>
    <row r="110" customFormat="false" ht="13.8" hidden="false" customHeight="false" outlineLevel="0" collapsed="false">
      <c r="A110" s="55" t="n">
        <v>727</v>
      </c>
      <c r="B110" s="1" t="s">
        <v>289</v>
      </c>
      <c r="E110" s="55" t="n">
        <v>3089</v>
      </c>
      <c r="F110" s="1" t="s">
        <v>134</v>
      </c>
      <c r="J110" s="1" t="s">
        <v>88</v>
      </c>
    </row>
    <row r="111" customFormat="false" ht="13.8" hidden="false" customHeight="false" outlineLevel="0" collapsed="false">
      <c r="A111" s="55" t="n">
        <v>724</v>
      </c>
      <c r="B111" s="1" t="s">
        <v>290</v>
      </c>
      <c r="C111" s="1" t="s">
        <v>291</v>
      </c>
      <c r="D111" s="1" t="s">
        <v>292</v>
      </c>
      <c r="E111" s="55" t="n">
        <v>3090</v>
      </c>
      <c r="F111" s="1" t="s">
        <v>119</v>
      </c>
      <c r="G111" s="1" t="n">
        <v>5</v>
      </c>
      <c r="H111" s="59" t="n">
        <v>36621</v>
      </c>
      <c r="I111" s="59" t="n">
        <v>36799</v>
      </c>
      <c r="K111" s="1" t="s">
        <v>88</v>
      </c>
    </row>
    <row r="112" customFormat="false" ht="13.8" hidden="false" customHeight="false" outlineLevel="0" collapsed="false">
      <c r="A112" s="55" t="n">
        <v>663</v>
      </c>
      <c r="B112" s="1" t="s">
        <v>293</v>
      </c>
      <c r="E112" s="55" t="n">
        <v>3091</v>
      </c>
      <c r="F112" s="1" t="s">
        <v>271</v>
      </c>
      <c r="J112" s="1" t="s">
        <v>88</v>
      </c>
    </row>
    <row r="113" customFormat="false" ht="13.8" hidden="false" customHeight="false" outlineLevel="0" collapsed="false">
      <c r="A113" s="55" t="n">
        <v>665</v>
      </c>
      <c r="B113" s="1" t="s">
        <v>294</v>
      </c>
      <c r="C113" s="1" t="s">
        <v>295</v>
      </c>
      <c r="E113" s="55" t="n">
        <v>3092</v>
      </c>
      <c r="F113" s="1" t="s">
        <v>84</v>
      </c>
      <c r="G113" s="1" t="n">
        <v>1000</v>
      </c>
      <c r="K113" s="1" t="s">
        <v>88</v>
      </c>
    </row>
    <row r="114" customFormat="false" ht="13.8" hidden="false" customHeight="false" outlineLevel="0" collapsed="false">
      <c r="A114" s="55" t="n">
        <v>668</v>
      </c>
      <c r="B114" s="1" t="s">
        <v>296</v>
      </c>
      <c r="C114" s="1" t="s">
        <v>297</v>
      </c>
      <c r="E114" s="55" t="n">
        <v>3093</v>
      </c>
      <c r="F114" s="1" t="s">
        <v>81</v>
      </c>
      <c r="G114" s="1" t="n">
        <v>200</v>
      </c>
      <c r="K114" s="1" t="s">
        <v>88</v>
      </c>
    </row>
    <row r="115" customFormat="false" ht="13.8" hidden="false" customHeight="false" outlineLevel="0" collapsed="false">
      <c r="A115" s="55" t="n">
        <v>670</v>
      </c>
      <c r="B115" s="1" t="s">
        <v>298</v>
      </c>
      <c r="C115" s="1" t="s">
        <v>299</v>
      </c>
      <c r="D115" s="1" t="s">
        <v>300</v>
      </c>
      <c r="E115" s="55" t="n">
        <v>3094</v>
      </c>
      <c r="F115" s="1" t="s">
        <v>84</v>
      </c>
      <c r="G115" s="1" t="n">
        <v>10000</v>
      </c>
      <c r="K115" s="1" t="s">
        <v>88</v>
      </c>
    </row>
    <row r="116" customFormat="false" ht="13.8" hidden="false" customHeight="false" outlineLevel="0" collapsed="false">
      <c r="A116" s="55" t="n">
        <v>687</v>
      </c>
      <c r="B116" s="1" t="s">
        <v>301</v>
      </c>
      <c r="C116" s="1" t="s">
        <v>302</v>
      </c>
      <c r="D116" s="1" t="s">
        <v>303</v>
      </c>
      <c r="E116" s="55" t="n">
        <v>3095</v>
      </c>
      <c r="F116" s="1" t="s">
        <v>119</v>
      </c>
      <c r="G116" s="1" t="n">
        <v>5</v>
      </c>
      <c r="H116" s="59" t="n">
        <v>36631</v>
      </c>
      <c r="I116" s="59" t="n">
        <v>36784</v>
      </c>
      <c r="K116" s="1" t="s">
        <v>88</v>
      </c>
    </row>
    <row r="117" customFormat="false" ht="13.8" hidden="false" customHeight="false" outlineLevel="0" collapsed="false">
      <c r="A117" s="55" t="n">
        <v>689</v>
      </c>
      <c r="B117" s="1" t="s">
        <v>304</v>
      </c>
      <c r="E117" s="55" t="n">
        <v>3096</v>
      </c>
      <c r="F117" s="1" t="s">
        <v>134</v>
      </c>
      <c r="J117" s="1" t="s">
        <v>88</v>
      </c>
    </row>
    <row r="118" customFormat="false" ht="13.8" hidden="false" customHeight="false" outlineLevel="0" collapsed="false">
      <c r="A118" s="55" t="n">
        <v>684</v>
      </c>
      <c r="B118" s="1" t="s">
        <v>305</v>
      </c>
      <c r="C118" s="1" t="s">
        <v>306</v>
      </c>
      <c r="D118" s="1" t="s">
        <v>307</v>
      </c>
      <c r="E118" s="55" t="n">
        <v>3097</v>
      </c>
      <c r="F118" s="1" t="s">
        <v>84</v>
      </c>
      <c r="G118" s="1" t="n">
        <v>100</v>
      </c>
      <c r="K118" s="1" t="s">
        <v>88</v>
      </c>
    </row>
    <row r="119" customFormat="false" ht="13.8" hidden="false" customHeight="false" outlineLevel="0" collapsed="false">
      <c r="A119" s="55" t="n">
        <v>690</v>
      </c>
      <c r="B119" s="1" t="s">
        <v>308</v>
      </c>
      <c r="E119" s="55" t="n">
        <v>3098</v>
      </c>
      <c r="F119" s="1" t="s">
        <v>134</v>
      </c>
      <c r="J119" s="1" t="s">
        <v>88</v>
      </c>
    </row>
    <row r="120" customFormat="false" ht="13.8" hidden="false" customHeight="false" outlineLevel="0" collapsed="false">
      <c r="A120" s="55" t="n">
        <v>407</v>
      </c>
      <c r="B120" s="1" t="s">
        <v>309</v>
      </c>
      <c r="C120" s="1" t="s">
        <v>310</v>
      </c>
      <c r="E120" s="55" t="n">
        <v>3099</v>
      </c>
      <c r="F120" s="1" t="s">
        <v>84</v>
      </c>
      <c r="G120" s="1" t="n">
        <v>25</v>
      </c>
      <c r="K120" s="1" t="s">
        <v>88</v>
      </c>
    </row>
    <row r="121" customFormat="false" ht="13.8" hidden="false" customHeight="false" outlineLevel="0" collapsed="false">
      <c r="A121" s="55" t="n">
        <v>421</v>
      </c>
      <c r="B121" s="1" t="s">
        <v>311</v>
      </c>
      <c r="C121" s="1" t="s">
        <v>312</v>
      </c>
      <c r="D121" s="1" t="s">
        <v>313</v>
      </c>
      <c r="E121" s="55" t="n">
        <v>3100</v>
      </c>
      <c r="F121" s="1" t="s">
        <v>314</v>
      </c>
      <c r="J121" s="1" t="s">
        <v>88</v>
      </c>
    </row>
    <row r="122" customFormat="false" ht="13.8" hidden="false" customHeight="false" outlineLevel="0" collapsed="false">
      <c r="A122" s="55" t="n">
        <v>409</v>
      </c>
      <c r="B122" s="1" t="s">
        <v>315</v>
      </c>
      <c r="D122" s="1" t="s">
        <v>315</v>
      </c>
      <c r="E122" s="55" t="n">
        <v>3101</v>
      </c>
      <c r="F122" s="1" t="s">
        <v>134</v>
      </c>
      <c r="J122" s="1" t="s">
        <v>88</v>
      </c>
    </row>
    <row r="123" customFormat="false" ht="13.8" hidden="false" customHeight="false" outlineLevel="0" collapsed="false">
      <c r="A123" s="55" t="n">
        <v>408</v>
      </c>
      <c r="B123" s="1" t="s">
        <v>316</v>
      </c>
      <c r="C123" s="1" t="s">
        <v>317</v>
      </c>
      <c r="E123" s="55" t="n">
        <v>3102</v>
      </c>
      <c r="F123" s="1" t="s">
        <v>318</v>
      </c>
      <c r="J123" s="1" t="s">
        <v>88</v>
      </c>
    </row>
    <row r="124" customFormat="false" ht="13.8" hidden="false" customHeight="false" outlineLevel="0" collapsed="false">
      <c r="A124" s="55" t="n">
        <v>424</v>
      </c>
      <c r="B124" s="1" t="s">
        <v>319</v>
      </c>
      <c r="C124" s="1" t="s">
        <v>173</v>
      </c>
      <c r="D124" s="1" t="s">
        <v>320</v>
      </c>
      <c r="E124" s="55" t="n">
        <v>3103</v>
      </c>
      <c r="F124" s="1" t="s">
        <v>84</v>
      </c>
      <c r="G124" s="1" t="n">
        <v>100</v>
      </c>
      <c r="K124" s="1" t="s">
        <v>88</v>
      </c>
    </row>
    <row r="125" customFormat="false" ht="13.8" hidden="false" customHeight="false" outlineLevel="0" collapsed="false">
      <c r="A125" s="55" t="n">
        <v>429</v>
      </c>
      <c r="B125" s="1" t="s">
        <v>321</v>
      </c>
      <c r="C125" s="1" t="s">
        <v>173</v>
      </c>
      <c r="D125" s="1" t="s">
        <v>322</v>
      </c>
      <c r="E125" s="55" t="n">
        <v>3104</v>
      </c>
      <c r="F125" s="1" t="s">
        <v>84</v>
      </c>
      <c r="G125" s="1" t="n">
        <v>750</v>
      </c>
      <c r="K125" s="1" t="s">
        <v>88</v>
      </c>
    </row>
    <row r="126" customFormat="false" ht="13.8" hidden="false" customHeight="false" outlineLevel="0" collapsed="false">
      <c r="A126" s="55" t="n">
        <v>430</v>
      </c>
      <c r="B126" s="1" t="s">
        <v>323</v>
      </c>
      <c r="E126" s="55" t="n">
        <v>3105</v>
      </c>
      <c r="F126" s="1" t="s">
        <v>134</v>
      </c>
      <c r="J126" s="1" t="s">
        <v>88</v>
      </c>
    </row>
    <row r="127" customFormat="false" ht="13.8" hidden="false" customHeight="false" outlineLevel="0" collapsed="false">
      <c r="A127" s="55" t="n">
        <v>425</v>
      </c>
      <c r="B127" s="1" t="s">
        <v>324</v>
      </c>
      <c r="E127" s="55" t="n">
        <v>3106</v>
      </c>
      <c r="F127" s="1" t="s">
        <v>134</v>
      </c>
      <c r="J127" s="1" t="s">
        <v>88</v>
      </c>
    </row>
    <row r="128" customFormat="false" ht="13.8" hidden="false" customHeight="false" outlineLevel="0" collapsed="false">
      <c r="A128" s="55" t="n">
        <v>426</v>
      </c>
      <c r="B128" s="1" t="s">
        <v>325</v>
      </c>
      <c r="D128" s="1" t="s">
        <v>326</v>
      </c>
      <c r="E128" s="55" t="n">
        <v>3107</v>
      </c>
      <c r="F128" s="1" t="s">
        <v>134</v>
      </c>
      <c r="J128" s="1" t="s">
        <v>88</v>
      </c>
    </row>
    <row r="129" customFormat="false" ht="13.8" hidden="false" customHeight="false" outlineLevel="0" collapsed="false">
      <c r="A129" s="55" t="n">
        <v>425.01</v>
      </c>
      <c r="B129" s="1" t="s">
        <v>327</v>
      </c>
      <c r="E129" s="55" t="n">
        <v>3108</v>
      </c>
      <c r="F129" s="1" t="s">
        <v>134</v>
      </c>
      <c r="J129" s="1" t="s">
        <v>88</v>
      </c>
    </row>
    <row r="130" customFormat="false" ht="13.8" hidden="false" customHeight="false" outlineLevel="0" collapsed="false">
      <c r="A130" s="55" t="n">
        <v>411</v>
      </c>
      <c r="B130" s="1" t="s">
        <v>328</v>
      </c>
      <c r="C130" s="1" t="s">
        <v>150</v>
      </c>
      <c r="E130" s="55" t="n">
        <v>3109</v>
      </c>
      <c r="F130" s="1" t="s">
        <v>93</v>
      </c>
      <c r="J130" s="1" t="s">
        <v>88</v>
      </c>
    </row>
    <row r="131" customFormat="false" ht="13.8" hidden="false" customHeight="false" outlineLevel="0" collapsed="false">
      <c r="A131" s="55" t="n">
        <v>410</v>
      </c>
      <c r="B131" s="1" t="s">
        <v>329</v>
      </c>
      <c r="C131" s="1" t="s">
        <v>150</v>
      </c>
      <c r="E131" s="55" t="n">
        <v>3110</v>
      </c>
      <c r="F131" s="1" t="s">
        <v>93</v>
      </c>
      <c r="J131" s="1" t="s">
        <v>88</v>
      </c>
    </row>
    <row r="132" customFormat="false" ht="13.8" hidden="false" customHeight="false" outlineLevel="0" collapsed="false">
      <c r="A132" s="55" t="n">
        <v>436</v>
      </c>
      <c r="B132" s="1" t="s">
        <v>330</v>
      </c>
      <c r="E132" s="55" t="n">
        <v>3111</v>
      </c>
      <c r="F132" s="1" t="s">
        <v>134</v>
      </c>
      <c r="J132" s="1" t="s">
        <v>88</v>
      </c>
    </row>
    <row r="133" customFormat="false" ht="13.8" hidden="false" customHeight="false" outlineLevel="0" collapsed="false">
      <c r="A133" s="55" t="n">
        <v>433</v>
      </c>
      <c r="B133" s="1" t="s">
        <v>331</v>
      </c>
      <c r="C133" s="1" t="s">
        <v>332</v>
      </c>
      <c r="D133" s="1" t="s">
        <v>331</v>
      </c>
      <c r="E133" s="55" t="n">
        <v>3112</v>
      </c>
      <c r="F133" s="1" t="s">
        <v>333</v>
      </c>
      <c r="J133" s="1" t="s">
        <v>88</v>
      </c>
    </row>
    <row r="134" customFormat="false" ht="13.8" hidden="false" customHeight="false" outlineLevel="0" collapsed="false">
      <c r="A134" s="55" t="n">
        <v>7</v>
      </c>
      <c r="B134" s="1" t="s">
        <v>334</v>
      </c>
      <c r="C134" s="1" t="s">
        <v>335</v>
      </c>
      <c r="E134" s="55" t="n">
        <v>3113</v>
      </c>
      <c r="F134" s="1" t="s">
        <v>84</v>
      </c>
      <c r="G134" s="1" t="n">
        <v>50</v>
      </c>
      <c r="K134" s="1" t="s">
        <v>88</v>
      </c>
    </row>
    <row r="135" customFormat="false" ht="13.8" hidden="false" customHeight="false" outlineLevel="0" collapsed="false">
      <c r="A135" s="55" t="n">
        <v>6</v>
      </c>
      <c r="B135" s="1" t="s">
        <v>336</v>
      </c>
      <c r="E135" s="55" t="n">
        <v>3114</v>
      </c>
      <c r="F135" s="1" t="s">
        <v>134</v>
      </c>
      <c r="J135" s="1" t="s">
        <v>88</v>
      </c>
    </row>
    <row r="136" customFormat="false" ht="13.8" hidden="false" customHeight="false" outlineLevel="0" collapsed="false">
      <c r="A136" s="55" t="n">
        <v>10</v>
      </c>
      <c r="B136" s="1" t="s">
        <v>337</v>
      </c>
      <c r="C136" s="1" t="s">
        <v>136</v>
      </c>
      <c r="E136" s="55" t="n">
        <v>3115</v>
      </c>
      <c r="F136" s="1" t="s">
        <v>338</v>
      </c>
      <c r="J136" s="1" t="s">
        <v>88</v>
      </c>
    </row>
    <row r="137" customFormat="false" ht="13.8" hidden="false" customHeight="false" outlineLevel="0" collapsed="false">
      <c r="A137" s="55" t="n">
        <v>9</v>
      </c>
      <c r="B137" s="1" t="s">
        <v>339</v>
      </c>
      <c r="C137" s="1" t="s">
        <v>340</v>
      </c>
      <c r="E137" s="55" t="n">
        <v>3116</v>
      </c>
      <c r="F137" s="1" t="s">
        <v>84</v>
      </c>
      <c r="G137" s="1" t="n">
        <v>150</v>
      </c>
      <c r="K137" s="1" t="s">
        <v>88</v>
      </c>
    </row>
    <row r="138" customFormat="false" ht="13.8" hidden="false" customHeight="false" outlineLevel="0" collapsed="false">
      <c r="A138" s="55" t="n">
        <v>11</v>
      </c>
      <c r="B138" s="1" t="s">
        <v>341</v>
      </c>
      <c r="C138" s="1" t="s">
        <v>83</v>
      </c>
      <c r="D138" s="1" t="s">
        <v>342</v>
      </c>
      <c r="E138" s="55" t="n">
        <v>3117</v>
      </c>
      <c r="F138" s="1" t="s">
        <v>205</v>
      </c>
      <c r="G138" s="1" t="n">
        <v>5</v>
      </c>
      <c r="H138" s="59" t="n">
        <v>36814</v>
      </c>
      <c r="I138" s="59" t="n">
        <v>36996</v>
      </c>
    </row>
    <row r="139" customFormat="false" ht="13.8" hidden="false" customHeight="false" outlineLevel="0" collapsed="false">
      <c r="A139" s="55" t="n">
        <v>12</v>
      </c>
      <c r="B139" s="1" t="s">
        <v>343</v>
      </c>
      <c r="C139" s="1" t="s">
        <v>344</v>
      </c>
      <c r="E139" s="55" t="n">
        <v>3118</v>
      </c>
      <c r="F139" s="1" t="s">
        <v>153</v>
      </c>
      <c r="G139" s="1" t="n">
        <v>10</v>
      </c>
    </row>
    <row r="140" customFormat="false" ht="13.8" hidden="false" customHeight="false" outlineLevel="0" collapsed="false">
      <c r="A140" s="55" t="n">
        <v>459</v>
      </c>
      <c r="B140" s="1" t="s">
        <v>345</v>
      </c>
      <c r="C140" s="1" t="s">
        <v>346</v>
      </c>
      <c r="D140" s="1" t="s">
        <v>347</v>
      </c>
      <c r="E140" s="55" t="n">
        <v>3119</v>
      </c>
      <c r="F140" s="1" t="s">
        <v>153</v>
      </c>
      <c r="G140" s="1" t="n">
        <v>2</v>
      </c>
      <c r="H140" s="59" t="n">
        <v>36586</v>
      </c>
      <c r="I140" s="59" t="n">
        <v>36814</v>
      </c>
      <c r="K140" s="1" t="s">
        <v>88</v>
      </c>
    </row>
    <row r="141" customFormat="false" ht="13.8" hidden="false" customHeight="false" outlineLevel="0" collapsed="false">
      <c r="A141" s="55" t="n">
        <v>450</v>
      </c>
      <c r="B141" s="1" t="s">
        <v>348</v>
      </c>
      <c r="C141" s="1" t="s">
        <v>335</v>
      </c>
      <c r="D141" s="1" t="s">
        <v>349</v>
      </c>
      <c r="E141" s="55" t="n">
        <v>3120</v>
      </c>
      <c r="F141" s="1" t="s">
        <v>81</v>
      </c>
      <c r="G141" s="1" t="n">
        <v>1000</v>
      </c>
      <c r="K141" s="1" t="s">
        <v>88</v>
      </c>
    </row>
    <row r="142" customFormat="false" ht="13.8" hidden="false" customHeight="false" outlineLevel="0" collapsed="false">
      <c r="A142" s="55" t="n">
        <v>455</v>
      </c>
      <c r="B142" s="1" t="s">
        <v>350</v>
      </c>
      <c r="C142" s="1" t="s">
        <v>351</v>
      </c>
      <c r="E142" s="55" t="n">
        <v>3121</v>
      </c>
      <c r="F142" s="1" t="s">
        <v>352</v>
      </c>
      <c r="J142" s="1" t="s">
        <v>88</v>
      </c>
    </row>
    <row r="143" customFormat="false" ht="13.8" hidden="false" customHeight="false" outlineLevel="0" collapsed="false">
      <c r="A143" s="55" t="n">
        <v>456</v>
      </c>
      <c r="B143" s="1" t="s">
        <v>353</v>
      </c>
      <c r="C143" s="1" t="s">
        <v>354</v>
      </c>
      <c r="D143" s="1" t="s">
        <v>355</v>
      </c>
      <c r="E143" s="55" t="n">
        <v>3122</v>
      </c>
      <c r="F143" s="1" t="s">
        <v>153</v>
      </c>
      <c r="G143" s="1" t="n">
        <v>145</v>
      </c>
      <c r="K143" s="1" t="s">
        <v>88</v>
      </c>
    </row>
    <row r="144" customFormat="false" ht="13.8" hidden="false" customHeight="false" outlineLevel="0" collapsed="false">
      <c r="A144" s="55" t="n">
        <v>486</v>
      </c>
      <c r="B144" s="1" t="s">
        <v>356</v>
      </c>
      <c r="C144" s="1" t="s">
        <v>357</v>
      </c>
      <c r="E144" s="55" t="n">
        <v>3123</v>
      </c>
      <c r="F144" s="1" t="s">
        <v>81</v>
      </c>
      <c r="G144" s="1" t="n">
        <v>750</v>
      </c>
    </row>
    <row r="145" customFormat="false" ht="13.8" hidden="false" customHeight="false" outlineLevel="0" collapsed="false">
      <c r="A145" s="55" t="n">
        <v>485</v>
      </c>
      <c r="B145" s="1" t="s">
        <v>358</v>
      </c>
      <c r="C145" s="1" t="s">
        <v>359</v>
      </c>
      <c r="D145" s="1" t="s">
        <v>360</v>
      </c>
      <c r="E145" s="55" t="n">
        <v>3124</v>
      </c>
      <c r="F145" s="1" t="s">
        <v>84</v>
      </c>
      <c r="G145" s="1" t="n">
        <v>500</v>
      </c>
      <c r="H145" s="59" t="n">
        <v>36739</v>
      </c>
      <c r="I145" s="59" t="n">
        <v>37011</v>
      </c>
    </row>
    <row r="146" customFormat="false" ht="13.8" hidden="false" customHeight="false" outlineLevel="0" collapsed="false">
      <c r="A146" s="55" t="n">
        <v>483</v>
      </c>
      <c r="B146" s="1" t="s">
        <v>361</v>
      </c>
      <c r="C146" s="1" t="s">
        <v>150</v>
      </c>
      <c r="E146" s="55" t="n">
        <v>3125</v>
      </c>
      <c r="F146" s="1" t="s">
        <v>93</v>
      </c>
      <c r="J146" s="1" t="s">
        <v>88</v>
      </c>
    </row>
    <row r="147" customFormat="false" ht="13.8" hidden="false" customHeight="false" outlineLevel="0" collapsed="false">
      <c r="A147" s="55" t="n">
        <v>484</v>
      </c>
      <c r="B147" s="1" t="s">
        <v>362</v>
      </c>
      <c r="C147" s="1" t="s">
        <v>363</v>
      </c>
      <c r="E147" s="55" t="n">
        <v>3126</v>
      </c>
      <c r="F147" s="1" t="s">
        <v>171</v>
      </c>
      <c r="J147" s="1" t="s">
        <v>88</v>
      </c>
    </row>
    <row r="148" customFormat="false" ht="13.8" hidden="false" customHeight="false" outlineLevel="0" collapsed="false">
      <c r="A148" s="55" t="n">
        <v>482</v>
      </c>
      <c r="B148" s="1" t="s">
        <v>364</v>
      </c>
      <c r="C148" s="1" t="s">
        <v>365</v>
      </c>
      <c r="D148" s="1" t="s">
        <v>366</v>
      </c>
      <c r="E148" s="55" t="n">
        <v>3127</v>
      </c>
      <c r="F148" s="1" t="s">
        <v>367</v>
      </c>
      <c r="J148" s="1" t="s">
        <v>88</v>
      </c>
    </row>
    <row r="149" customFormat="false" ht="13.8" hidden="false" customHeight="false" outlineLevel="0" collapsed="false">
      <c r="A149" s="55" t="n">
        <v>474</v>
      </c>
      <c r="B149" s="1" t="s">
        <v>368</v>
      </c>
      <c r="C149" s="1" t="s">
        <v>150</v>
      </c>
      <c r="E149" s="55" t="n">
        <v>3128</v>
      </c>
      <c r="F149" s="1" t="s">
        <v>93</v>
      </c>
      <c r="J149" s="1" t="s">
        <v>88</v>
      </c>
    </row>
    <row r="150" customFormat="false" ht="13.8" hidden="false" customHeight="false" outlineLevel="0" collapsed="false">
      <c r="A150" s="55" t="n">
        <v>470</v>
      </c>
      <c r="B150" s="1" t="s">
        <v>369</v>
      </c>
      <c r="C150" s="1" t="s">
        <v>370</v>
      </c>
      <c r="D150" s="1" t="s">
        <v>371</v>
      </c>
      <c r="E150" s="55" t="n">
        <v>3129</v>
      </c>
      <c r="F150" s="1" t="s">
        <v>119</v>
      </c>
      <c r="G150" s="1" t="n">
        <v>500</v>
      </c>
      <c r="K150" s="1" t="s">
        <v>88</v>
      </c>
    </row>
    <row r="151" customFormat="false" ht="13.8" hidden="false" customHeight="false" outlineLevel="0" collapsed="false">
      <c r="A151" s="55" t="n">
        <v>471</v>
      </c>
      <c r="B151" s="1" t="s">
        <v>372</v>
      </c>
      <c r="C151" s="1" t="s">
        <v>150</v>
      </c>
      <c r="E151" s="55" t="n">
        <v>3130</v>
      </c>
      <c r="F151" s="1" t="s">
        <v>93</v>
      </c>
      <c r="J151" s="1" t="s">
        <v>88</v>
      </c>
    </row>
    <row r="152" customFormat="false" ht="13.8" hidden="false" customHeight="false" outlineLevel="0" collapsed="false">
      <c r="A152" s="55" t="n">
        <v>469</v>
      </c>
      <c r="B152" s="1" t="s">
        <v>373</v>
      </c>
      <c r="C152" s="1" t="s">
        <v>374</v>
      </c>
      <c r="E152" s="55" t="n">
        <v>3131</v>
      </c>
      <c r="F152" s="1" t="s">
        <v>375</v>
      </c>
      <c r="G152" s="1" t="n">
        <v>10</v>
      </c>
      <c r="H152" s="59" t="n">
        <v>36591</v>
      </c>
      <c r="I152" s="59" t="n">
        <v>36784</v>
      </c>
      <c r="K152" s="1" t="s">
        <v>88</v>
      </c>
    </row>
    <row r="153" customFormat="false" ht="13.8" hidden="false" customHeight="false" outlineLevel="0" collapsed="false">
      <c r="A153" s="55" t="n">
        <v>493</v>
      </c>
      <c r="B153" s="1" t="s">
        <v>376</v>
      </c>
      <c r="C153" s="1" t="s">
        <v>377</v>
      </c>
      <c r="D153" s="1" t="s">
        <v>378</v>
      </c>
      <c r="E153" s="55" t="n">
        <v>3132</v>
      </c>
      <c r="F153" s="1" t="s">
        <v>119</v>
      </c>
      <c r="G153" s="1" t="n">
        <v>1000</v>
      </c>
      <c r="K153" s="1" t="s">
        <v>88</v>
      </c>
    </row>
    <row r="154" customFormat="false" ht="13.8" hidden="false" customHeight="false" outlineLevel="0" collapsed="false">
      <c r="A154" s="55" t="n">
        <v>1921</v>
      </c>
      <c r="B154" s="1" t="s">
        <v>379</v>
      </c>
      <c r="E154" s="55" t="n">
        <v>3133</v>
      </c>
      <c r="F154" s="1" t="s">
        <v>134</v>
      </c>
      <c r="J154" s="1" t="s">
        <v>88</v>
      </c>
    </row>
    <row r="155" customFormat="false" ht="13.8" hidden="false" customHeight="false" outlineLevel="0" collapsed="false">
      <c r="A155" s="55" t="n">
        <v>491</v>
      </c>
      <c r="B155" s="1" t="s">
        <v>380</v>
      </c>
      <c r="C155" s="1" t="s">
        <v>150</v>
      </c>
      <c r="D155" s="1" t="s">
        <v>380</v>
      </c>
      <c r="E155" s="55" t="n">
        <v>3134</v>
      </c>
      <c r="F155" s="1" t="s">
        <v>93</v>
      </c>
      <c r="J155" s="1" t="s">
        <v>88</v>
      </c>
    </row>
    <row r="156" customFormat="false" ht="13.8" hidden="false" customHeight="false" outlineLevel="0" collapsed="false">
      <c r="A156" s="55" t="n">
        <v>492</v>
      </c>
      <c r="B156" s="1" t="s">
        <v>381</v>
      </c>
      <c r="D156" s="1" t="s">
        <v>381</v>
      </c>
      <c r="E156" s="55" t="n">
        <v>3135</v>
      </c>
      <c r="F156" s="1" t="s">
        <v>134</v>
      </c>
      <c r="J156" s="1" t="s">
        <v>88</v>
      </c>
    </row>
    <row r="157" customFormat="false" ht="13.8" hidden="false" customHeight="false" outlineLevel="0" collapsed="false">
      <c r="A157" s="55" t="n">
        <v>480</v>
      </c>
      <c r="B157" s="1" t="s">
        <v>382</v>
      </c>
      <c r="E157" s="55" t="n">
        <v>3136</v>
      </c>
      <c r="F157" s="1" t="s">
        <v>134</v>
      </c>
      <c r="J157" s="1" t="s">
        <v>88</v>
      </c>
    </row>
    <row r="158" customFormat="false" ht="13.8" hidden="false" customHeight="false" outlineLevel="0" collapsed="false">
      <c r="A158" s="55" t="n">
        <v>478.5</v>
      </c>
      <c r="B158" s="1" t="s">
        <v>383</v>
      </c>
      <c r="E158" s="55" t="n">
        <v>3137</v>
      </c>
      <c r="F158" s="1" t="s">
        <v>134</v>
      </c>
      <c r="G158" s="1" t="n">
        <v>1</v>
      </c>
      <c r="J158" s="1" t="s">
        <v>88</v>
      </c>
    </row>
    <row r="159" customFormat="false" ht="13.8" hidden="false" customHeight="false" outlineLevel="0" collapsed="false">
      <c r="A159" s="55" t="n">
        <v>478</v>
      </c>
      <c r="B159" s="1" t="s">
        <v>384</v>
      </c>
      <c r="C159" s="1" t="s">
        <v>150</v>
      </c>
      <c r="E159" s="55" t="n">
        <v>3138</v>
      </c>
      <c r="F159" s="1" t="s">
        <v>93</v>
      </c>
      <c r="J159" s="1" t="s">
        <v>88</v>
      </c>
    </row>
    <row r="160" customFormat="false" ht="13.8" hidden="false" customHeight="false" outlineLevel="0" collapsed="false">
      <c r="A160" s="55" t="n">
        <v>479</v>
      </c>
      <c r="B160" s="1" t="s">
        <v>385</v>
      </c>
      <c r="E160" s="55" t="n">
        <v>3139</v>
      </c>
      <c r="F160" s="1" t="s">
        <v>134</v>
      </c>
      <c r="J160" s="1" t="s">
        <v>88</v>
      </c>
    </row>
    <row r="161" customFormat="false" ht="13.8" hidden="false" customHeight="false" outlineLevel="0" collapsed="false">
      <c r="A161" s="55" t="n">
        <v>477</v>
      </c>
      <c r="B161" s="1" t="s">
        <v>386</v>
      </c>
      <c r="E161" s="55" t="n">
        <v>3140</v>
      </c>
      <c r="F161" s="1" t="s">
        <v>387</v>
      </c>
      <c r="J161" s="1" t="s">
        <v>88</v>
      </c>
    </row>
    <row r="162" customFormat="false" ht="13.8" hidden="false" customHeight="false" outlineLevel="0" collapsed="false">
      <c r="A162" s="55" t="n">
        <v>544</v>
      </c>
      <c r="B162" s="1" t="s">
        <v>388</v>
      </c>
      <c r="E162" s="55" t="n">
        <v>3141</v>
      </c>
      <c r="F162" s="1" t="s">
        <v>134</v>
      </c>
      <c r="J162" s="1" t="s">
        <v>88</v>
      </c>
    </row>
    <row r="163" customFormat="false" ht="13.8" hidden="false" customHeight="false" outlineLevel="0" collapsed="false">
      <c r="A163" s="55" t="n">
        <v>538</v>
      </c>
      <c r="B163" s="1" t="s">
        <v>389</v>
      </c>
      <c r="C163" s="1" t="s">
        <v>390</v>
      </c>
      <c r="E163" s="55" t="n">
        <v>3142</v>
      </c>
      <c r="F163" s="1" t="s">
        <v>205</v>
      </c>
      <c r="G163" s="1" t="n">
        <v>50</v>
      </c>
    </row>
    <row r="164" customFormat="false" ht="13.8" hidden="false" customHeight="false" outlineLevel="0" collapsed="false">
      <c r="A164" s="55" t="n">
        <v>539</v>
      </c>
      <c r="B164" s="1" t="s">
        <v>391</v>
      </c>
      <c r="E164" s="55" t="n">
        <v>3143</v>
      </c>
      <c r="F164" s="1" t="s">
        <v>134</v>
      </c>
      <c r="J164" s="1" t="s">
        <v>88</v>
      </c>
    </row>
    <row r="165" customFormat="false" ht="13.8" hidden="false" customHeight="false" outlineLevel="0" collapsed="false">
      <c r="A165" s="55" t="n">
        <v>536</v>
      </c>
      <c r="B165" s="1" t="s">
        <v>392</v>
      </c>
      <c r="D165" s="1" t="s">
        <v>393</v>
      </c>
      <c r="E165" s="55" t="n">
        <v>3144</v>
      </c>
      <c r="F165" s="1" t="s">
        <v>134</v>
      </c>
      <c r="J165" s="1" t="s">
        <v>88</v>
      </c>
    </row>
    <row r="166" customFormat="false" ht="13.8" hidden="false" customHeight="false" outlineLevel="0" collapsed="false">
      <c r="A166" s="55" t="n">
        <v>537</v>
      </c>
      <c r="B166" s="1" t="s">
        <v>394</v>
      </c>
      <c r="E166" s="55" t="n">
        <v>3145</v>
      </c>
      <c r="F166" s="1" t="s">
        <v>265</v>
      </c>
      <c r="J166" s="1" t="s">
        <v>88</v>
      </c>
    </row>
    <row r="167" customFormat="false" ht="13.8" hidden="false" customHeight="false" outlineLevel="0" collapsed="false">
      <c r="A167" s="55" t="n">
        <v>541</v>
      </c>
      <c r="B167" s="1" t="s">
        <v>395</v>
      </c>
      <c r="C167" s="1" t="s">
        <v>396</v>
      </c>
      <c r="D167" s="1" t="s">
        <v>397</v>
      </c>
      <c r="E167" s="55" t="n">
        <v>3146</v>
      </c>
      <c r="F167" s="1" t="s">
        <v>119</v>
      </c>
      <c r="G167" s="1" t="n">
        <v>1000</v>
      </c>
      <c r="K167" s="1" t="s">
        <v>88</v>
      </c>
    </row>
    <row r="168" customFormat="false" ht="13.8" hidden="false" customHeight="false" outlineLevel="0" collapsed="false">
      <c r="A168" s="55" t="n">
        <v>534</v>
      </c>
      <c r="B168" s="1" t="s">
        <v>398</v>
      </c>
      <c r="C168" s="1" t="s">
        <v>399</v>
      </c>
      <c r="E168" s="55" t="n">
        <v>3147</v>
      </c>
      <c r="F168" s="1" t="s">
        <v>81</v>
      </c>
      <c r="G168" s="1" t="n">
        <v>500</v>
      </c>
    </row>
    <row r="169" customFormat="false" ht="13.8" hidden="false" customHeight="false" outlineLevel="0" collapsed="false">
      <c r="A169" s="55" t="n">
        <v>532</v>
      </c>
      <c r="B169" s="1" t="s">
        <v>400</v>
      </c>
      <c r="C169" s="1" t="s">
        <v>401</v>
      </c>
      <c r="E169" s="55" t="n">
        <v>3148</v>
      </c>
      <c r="F169" s="1" t="s">
        <v>205</v>
      </c>
      <c r="G169" s="1" t="n">
        <v>2000</v>
      </c>
    </row>
    <row r="170" customFormat="false" ht="13.8" hidden="false" customHeight="false" outlineLevel="0" collapsed="false">
      <c r="A170" s="55" t="n">
        <v>532.01</v>
      </c>
      <c r="B170" s="1" t="s">
        <v>400</v>
      </c>
      <c r="C170" s="1" t="s">
        <v>402</v>
      </c>
      <c r="E170" s="55" t="n">
        <v>3148.1</v>
      </c>
      <c r="F170" s="1" t="s">
        <v>205</v>
      </c>
      <c r="J170" s="1" t="s">
        <v>88</v>
      </c>
    </row>
    <row r="171" customFormat="false" ht="13.8" hidden="false" customHeight="false" outlineLevel="0" collapsed="false">
      <c r="A171" s="55" t="n">
        <v>533</v>
      </c>
      <c r="B171" s="1" t="s">
        <v>403</v>
      </c>
      <c r="E171" s="55" t="n">
        <v>3149</v>
      </c>
      <c r="F171" s="1" t="s">
        <v>134</v>
      </c>
      <c r="J171" s="1" t="s">
        <v>88</v>
      </c>
    </row>
    <row r="172" customFormat="false" ht="13.8" hidden="false" customHeight="false" outlineLevel="0" collapsed="false">
      <c r="A172" s="55" t="n">
        <v>527</v>
      </c>
      <c r="B172" s="1" t="s">
        <v>404</v>
      </c>
      <c r="C172" s="1" t="s">
        <v>405</v>
      </c>
      <c r="E172" s="55" t="n">
        <v>3150</v>
      </c>
      <c r="F172" s="1" t="s">
        <v>93</v>
      </c>
      <c r="J172" s="1" t="s">
        <v>88</v>
      </c>
    </row>
    <row r="173" customFormat="false" ht="13.8" hidden="false" customHeight="false" outlineLevel="0" collapsed="false">
      <c r="A173" s="55" t="n">
        <v>526</v>
      </c>
      <c r="B173" s="1" t="s">
        <v>406</v>
      </c>
      <c r="E173" s="55" t="n">
        <v>3151</v>
      </c>
      <c r="F173" s="1" t="s">
        <v>134</v>
      </c>
      <c r="J173" s="1" t="s">
        <v>88</v>
      </c>
    </row>
    <row r="174" customFormat="false" ht="13.8" hidden="false" customHeight="false" outlineLevel="0" collapsed="false">
      <c r="A174" s="55" t="n">
        <v>518</v>
      </c>
      <c r="B174" s="1" t="s">
        <v>407</v>
      </c>
      <c r="C174" s="1" t="s">
        <v>408</v>
      </c>
      <c r="E174" s="55" t="n">
        <v>3152</v>
      </c>
      <c r="F174" s="1" t="s">
        <v>409</v>
      </c>
      <c r="G174" s="1" t="n">
        <v>10</v>
      </c>
      <c r="H174" s="59" t="n">
        <v>36800</v>
      </c>
      <c r="I174" s="59" t="n">
        <v>36991</v>
      </c>
    </row>
    <row r="175" customFormat="false" ht="13.8" hidden="false" customHeight="false" outlineLevel="0" collapsed="false">
      <c r="A175" s="55" t="n">
        <v>529</v>
      </c>
      <c r="B175" s="1" t="s">
        <v>410</v>
      </c>
      <c r="C175" s="1" t="s">
        <v>340</v>
      </c>
      <c r="D175" s="1" t="s">
        <v>411</v>
      </c>
      <c r="E175" s="55" t="n">
        <v>3153</v>
      </c>
      <c r="F175" s="1" t="s">
        <v>119</v>
      </c>
      <c r="G175" s="1" t="n">
        <v>10</v>
      </c>
      <c r="K175" s="1" t="s">
        <v>88</v>
      </c>
    </row>
    <row r="176" customFormat="false" ht="13.8" hidden="false" customHeight="false" outlineLevel="0" collapsed="false">
      <c r="A176" s="55" t="n">
        <v>520</v>
      </c>
      <c r="B176" s="1" t="s">
        <v>412</v>
      </c>
      <c r="C176" s="1" t="s">
        <v>413</v>
      </c>
      <c r="E176" s="55" t="n">
        <v>3154</v>
      </c>
      <c r="F176" s="1" t="s">
        <v>271</v>
      </c>
    </row>
    <row r="177" customFormat="false" ht="13.8" hidden="false" customHeight="false" outlineLevel="0" collapsed="false">
      <c r="A177" s="55" t="n">
        <v>519</v>
      </c>
      <c r="B177" s="1" t="s">
        <v>414</v>
      </c>
      <c r="D177" s="1" t="s">
        <v>415</v>
      </c>
      <c r="E177" s="55" t="n">
        <v>3155</v>
      </c>
      <c r="F177" s="1" t="s">
        <v>81</v>
      </c>
      <c r="G177" s="1" t="n">
        <v>200</v>
      </c>
      <c r="K177" s="1" t="s">
        <v>88</v>
      </c>
    </row>
    <row r="178" customFormat="false" ht="13.8" hidden="false" customHeight="false" outlineLevel="0" collapsed="false">
      <c r="A178" s="55" t="n">
        <v>519.01</v>
      </c>
      <c r="B178" s="1" t="s">
        <v>416</v>
      </c>
      <c r="E178" s="55" t="n">
        <v>3156</v>
      </c>
      <c r="F178" s="1" t="s">
        <v>134</v>
      </c>
      <c r="J178" s="1" t="s">
        <v>88</v>
      </c>
    </row>
    <row r="179" customFormat="false" ht="13.8" hidden="false" customHeight="false" outlineLevel="0" collapsed="false">
      <c r="A179" s="55" t="n">
        <v>563</v>
      </c>
      <c r="B179" s="1" t="s">
        <v>417</v>
      </c>
      <c r="C179" s="1" t="s">
        <v>150</v>
      </c>
      <c r="E179" s="55" t="n">
        <v>3157</v>
      </c>
      <c r="F179" s="1" t="s">
        <v>93</v>
      </c>
      <c r="J179" s="1" t="s">
        <v>88</v>
      </c>
    </row>
    <row r="180" customFormat="false" ht="13.8" hidden="false" customHeight="false" outlineLevel="0" collapsed="false">
      <c r="A180" s="55" t="n">
        <v>565</v>
      </c>
      <c r="B180" s="1" t="s">
        <v>418</v>
      </c>
      <c r="C180" s="1" t="s">
        <v>419</v>
      </c>
      <c r="D180" s="1" t="s">
        <v>420</v>
      </c>
      <c r="E180" s="55" t="n">
        <v>3158</v>
      </c>
      <c r="F180" s="1" t="s">
        <v>421</v>
      </c>
      <c r="G180" s="1" t="n">
        <v>2</v>
      </c>
      <c r="H180" s="59" t="n">
        <v>36753</v>
      </c>
      <c r="I180" s="59" t="n">
        <v>36829</v>
      </c>
    </row>
    <row r="181" customFormat="false" ht="13.8" hidden="false" customHeight="false" outlineLevel="0" collapsed="false">
      <c r="A181" s="55" t="n">
        <v>564</v>
      </c>
      <c r="B181" s="1" t="s">
        <v>422</v>
      </c>
      <c r="C181" s="1" t="s">
        <v>423</v>
      </c>
      <c r="E181" s="55" t="n">
        <v>3159</v>
      </c>
      <c r="F181" s="1" t="s">
        <v>424</v>
      </c>
      <c r="J181" s="1" t="s">
        <v>88</v>
      </c>
    </row>
    <row r="182" customFormat="false" ht="13.8" hidden="false" customHeight="false" outlineLevel="0" collapsed="false">
      <c r="A182" s="55" t="n">
        <v>555</v>
      </c>
      <c r="B182" s="1" t="s">
        <v>425</v>
      </c>
      <c r="C182" s="1" t="s">
        <v>150</v>
      </c>
      <c r="E182" s="55" t="n">
        <v>3160</v>
      </c>
      <c r="F182" s="1" t="s">
        <v>93</v>
      </c>
      <c r="J182" s="1" t="s">
        <v>88</v>
      </c>
    </row>
    <row r="183" customFormat="false" ht="13.8" hidden="false" customHeight="false" outlineLevel="0" collapsed="false">
      <c r="A183" s="55" t="n">
        <v>556</v>
      </c>
      <c r="B183" s="1" t="s">
        <v>426</v>
      </c>
      <c r="C183" s="1" t="s">
        <v>427</v>
      </c>
      <c r="E183" s="55" t="n">
        <v>3161</v>
      </c>
      <c r="F183" s="1" t="s">
        <v>81</v>
      </c>
      <c r="G183" s="1" t="n">
        <v>20</v>
      </c>
    </row>
    <row r="184" customFormat="false" ht="13.8" hidden="false" customHeight="false" outlineLevel="0" collapsed="false">
      <c r="A184" s="55" t="n">
        <v>557</v>
      </c>
      <c r="B184" s="1" t="s">
        <v>428</v>
      </c>
      <c r="C184" s="1" t="s">
        <v>150</v>
      </c>
      <c r="E184" s="55" t="n">
        <v>3162</v>
      </c>
      <c r="F184" s="1" t="s">
        <v>93</v>
      </c>
      <c r="J184" s="1" t="s">
        <v>88</v>
      </c>
    </row>
    <row r="185" customFormat="false" ht="13.8" hidden="false" customHeight="false" outlineLevel="0" collapsed="false">
      <c r="A185" s="55" t="n">
        <v>553</v>
      </c>
      <c r="B185" s="1" t="s">
        <v>429</v>
      </c>
      <c r="C185" s="1" t="s">
        <v>430</v>
      </c>
      <c r="E185" s="55" t="n">
        <v>3163</v>
      </c>
      <c r="F185" s="1" t="s">
        <v>153</v>
      </c>
      <c r="G185" s="1" t="n">
        <v>10</v>
      </c>
    </row>
    <row r="186" customFormat="false" ht="13.8" hidden="false" customHeight="false" outlineLevel="0" collapsed="false">
      <c r="A186" s="55" t="n">
        <v>552</v>
      </c>
      <c r="B186" s="1" t="s">
        <v>431</v>
      </c>
      <c r="E186" s="55" t="n">
        <v>3164</v>
      </c>
      <c r="F186" s="1" t="s">
        <v>134</v>
      </c>
      <c r="J186" s="1" t="s">
        <v>88</v>
      </c>
    </row>
    <row r="187" customFormat="false" ht="13.8" hidden="false" customHeight="false" outlineLevel="0" collapsed="false">
      <c r="A187" s="55" t="n">
        <v>558</v>
      </c>
      <c r="B187" s="1" t="s">
        <v>432</v>
      </c>
      <c r="E187" s="55" t="n">
        <v>3165</v>
      </c>
      <c r="F187" s="1" t="s">
        <v>134</v>
      </c>
      <c r="J187" s="1" t="s">
        <v>88</v>
      </c>
    </row>
    <row r="188" customFormat="false" ht="13.8" hidden="false" customHeight="false" outlineLevel="0" collapsed="false">
      <c r="A188" s="55" t="n">
        <v>547</v>
      </c>
      <c r="B188" s="1" t="s">
        <v>433</v>
      </c>
      <c r="C188" s="1" t="s">
        <v>150</v>
      </c>
      <c r="E188" s="55" t="n">
        <v>3166</v>
      </c>
      <c r="F188" s="1" t="s">
        <v>93</v>
      </c>
      <c r="J188" s="1" t="s">
        <v>88</v>
      </c>
    </row>
    <row r="189" customFormat="false" ht="13.8" hidden="false" customHeight="false" outlineLevel="0" collapsed="false">
      <c r="A189" s="55" t="n">
        <v>554</v>
      </c>
      <c r="B189" s="1" t="s">
        <v>434</v>
      </c>
      <c r="C189" s="1" t="s">
        <v>435</v>
      </c>
      <c r="E189" s="55" t="n">
        <v>3167</v>
      </c>
      <c r="F189" s="1" t="s">
        <v>153</v>
      </c>
      <c r="G189" s="1" t="n">
        <v>5</v>
      </c>
      <c r="H189" s="59" t="n">
        <v>36631</v>
      </c>
      <c r="I189" s="59" t="n">
        <v>36800</v>
      </c>
    </row>
    <row r="190" customFormat="false" ht="13.8" hidden="false" customHeight="false" outlineLevel="0" collapsed="false">
      <c r="A190" s="55" t="n">
        <v>546</v>
      </c>
      <c r="B190" s="1" t="s">
        <v>436</v>
      </c>
      <c r="C190" s="1" t="s">
        <v>437</v>
      </c>
      <c r="D190" s="1" t="s">
        <v>438</v>
      </c>
      <c r="E190" s="55" t="n">
        <v>3168</v>
      </c>
      <c r="F190" s="1" t="s">
        <v>81</v>
      </c>
      <c r="G190" s="1" t="n">
        <v>1000</v>
      </c>
      <c r="K190" s="1" t="s">
        <v>88</v>
      </c>
    </row>
    <row r="191" customFormat="false" ht="13.8" hidden="false" customHeight="false" outlineLevel="0" collapsed="false">
      <c r="A191" s="55" t="n">
        <v>551</v>
      </c>
      <c r="B191" s="1" t="s">
        <v>439</v>
      </c>
      <c r="C191" s="1" t="s">
        <v>440</v>
      </c>
      <c r="E191" s="55" t="n">
        <v>3169</v>
      </c>
      <c r="F191" s="1" t="s">
        <v>93</v>
      </c>
      <c r="J191" s="1" t="s">
        <v>88</v>
      </c>
    </row>
    <row r="192" customFormat="false" ht="13.8" hidden="false" customHeight="false" outlineLevel="0" collapsed="false">
      <c r="A192" s="55" t="n">
        <v>545</v>
      </c>
      <c r="B192" s="1" t="s">
        <v>441</v>
      </c>
      <c r="C192" s="1" t="s">
        <v>442</v>
      </c>
      <c r="E192" s="55" t="n">
        <v>3170</v>
      </c>
      <c r="F192" s="1" t="s">
        <v>81</v>
      </c>
      <c r="G192" s="1" t="n">
        <v>5</v>
      </c>
    </row>
    <row r="193" customFormat="false" ht="13.8" hidden="false" customHeight="false" outlineLevel="0" collapsed="false">
      <c r="A193" s="55" t="n">
        <v>548</v>
      </c>
      <c r="B193" s="1" t="s">
        <v>443</v>
      </c>
      <c r="C193" s="1" t="s">
        <v>444</v>
      </c>
      <c r="D193" s="1" t="s">
        <v>445</v>
      </c>
      <c r="E193" s="55" t="n">
        <v>3171</v>
      </c>
      <c r="F193" s="1" t="s">
        <v>153</v>
      </c>
      <c r="G193" s="1" t="n">
        <v>40</v>
      </c>
    </row>
    <row r="194" customFormat="false" ht="13.8" hidden="false" customHeight="false" outlineLevel="0" collapsed="false">
      <c r="A194" s="55" t="n">
        <v>550</v>
      </c>
      <c r="B194" s="1" t="s">
        <v>446</v>
      </c>
      <c r="C194" s="1" t="s">
        <v>150</v>
      </c>
      <c r="E194" s="55" t="n">
        <v>3172</v>
      </c>
      <c r="F194" s="1" t="s">
        <v>93</v>
      </c>
      <c r="J194" s="1" t="s">
        <v>88</v>
      </c>
    </row>
    <row r="195" customFormat="false" ht="13.8" hidden="false" customHeight="false" outlineLevel="0" collapsed="false">
      <c r="A195" s="55" t="n">
        <v>561</v>
      </c>
      <c r="B195" s="1" t="s">
        <v>447</v>
      </c>
      <c r="C195" s="1" t="s">
        <v>448</v>
      </c>
      <c r="D195" s="1" t="s">
        <v>449</v>
      </c>
      <c r="E195" s="55" t="n">
        <v>3173</v>
      </c>
      <c r="F195" s="1" t="s">
        <v>81</v>
      </c>
      <c r="G195" s="1" t="n">
        <v>300</v>
      </c>
    </row>
    <row r="196" customFormat="false" ht="13.8" hidden="false" customHeight="false" outlineLevel="0" collapsed="false">
      <c r="A196" s="55" t="n">
        <v>495</v>
      </c>
      <c r="B196" s="1" t="s">
        <v>450</v>
      </c>
      <c r="E196" s="55" t="n">
        <v>3174</v>
      </c>
      <c r="F196" s="1" t="s">
        <v>134</v>
      </c>
      <c r="J196" s="1" t="s">
        <v>88</v>
      </c>
    </row>
    <row r="197" customFormat="false" ht="13.8" hidden="false" customHeight="false" outlineLevel="0" collapsed="false">
      <c r="A197" s="55" t="n">
        <v>496</v>
      </c>
      <c r="B197" s="1" t="s">
        <v>451</v>
      </c>
      <c r="C197" s="1" t="s">
        <v>452</v>
      </c>
      <c r="D197" s="1" t="s">
        <v>453</v>
      </c>
      <c r="E197" s="55" t="n">
        <v>3175</v>
      </c>
      <c r="F197" s="1" t="s">
        <v>81</v>
      </c>
      <c r="G197" s="1" t="n">
        <v>500</v>
      </c>
    </row>
    <row r="198" customFormat="false" ht="13.8" hidden="false" customHeight="false" outlineLevel="0" collapsed="false">
      <c r="A198" s="55" t="n">
        <v>517</v>
      </c>
      <c r="B198" s="1" t="s">
        <v>454</v>
      </c>
      <c r="C198" s="1" t="s">
        <v>455</v>
      </c>
      <c r="E198" s="55" t="n">
        <v>3176</v>
      </c>
      <c r="F198" s="1" t="s">
        <v>205</v>
      </c>
      <c r="G198" s="1" t="n">
        <v>30</v>
      </c>
    </row>
    <row r="199" customFormat="false" ht="13.8" hidden="false" customHeight="false" outlineLevel="0" collapsed="false">
      <c r="A199" s="55" t="n">
        <v>514</v>
      </c>
      <c r="B199" s="1" t="s">
        <v>456</v>
      </c>
      <c r="C199" s="1" t="s">
        <v>150</v>
      </c>
      <c r="E199" s="55" t="n">
        <v>3177</v>
      </c>
      <c r="F199" s="1" t="s">
        <v>93</v>
      </c>
      <c r="J199" s="1" t="s">
        <v>88</v>
      </c>
    </row>
    <row r="200" customFormat="false" ht="13.8" hidden="false" customHeight="false" outlineLevel="0" collapsed="false">
      <c r="A200" s="55" t="n">
        <v>508</v>
      </c>
      <c r="B200" s="1" t="s">
        <v>457</v>
      </c>
      <c r="E200" s="55" t="n">
        <v>3178</v>
      </c>
      <c r="F200" s="1" t="s">
        <v>134</v>
      </c>
      <c r="J200" s="1" t="s">
        <v>88</v>
      </c>
    </row>
    <row r="201" customFormat="false" ht="13.8" hidden="false" customHeight="false" outlineLevel="0" collapsed="false">
      <c r="A201" s="55" t="n">
        <v>515</v>
      </c>
      <c r="B201" s="1" t="s">
        <v>458</v>
      </c>
      <c r="C201" s="1" t="s">
        <v>150</v>
      </c>
      <c r="E201" s="55" t="n">
        <v>3179</v>
      </c>
      <c r="F201" s="1" t="s">
        <v>93</v>
      </c>
      <c r="J201" s="1" t="s">
        <v>88</v>
      </c>
    </row>
    <row r="202" customFormat="false" ht="13.8" hidden="false" customHeight="false" outlineLevel="0" collapsed="false">
      <c r="A202" s="55" t="n">
        <v>509</v>
      </c>
      <c r="B202" s="1" t="s">
        <v>459</v>
      </c>
      <c r="C202" s="1" t="s">
        <v>460</v>
      </c>
      <c r="E202" s="55" t="n">
        <v>3180</v>
      </c>
      <c r="F202" s="1" t="s">
        <v>81</v>
      </c>
      <c r="G202" s="1" t="n">
        <v>10</v>
      </c>
      <c r="H202" s="59" t="n">
        <v>36631</v>
      </c>
      <c r="I202" s="59" t="n">
        <v>36830</v>
      </c>
    </row>
    <row r="203" customFormat="false" ht="13.8" hidden="false" customHeight="false" outlineLevel="0" collapsed="false">
      <c r="A203" s="55" t="n">
        <v>502</v>
      </c>
      <c r="B203" s="1" t="s">
        <v>461</v>
      </c>
      <c r="C203" s="1" t="s">
        <v>462</v>
      </c>
      <c r="E203" s="55" t="n">
        <v>3181</v>
      </c>
      <c r="F203" s="1" t="s">
        <v>463</v>
      </c>
      <c r="J203" s="1" t="s">
        <v>88</v>
      </c>
    </row>
    <row r="204" customFormat="false" ht="13.8" hidden="false" customHeight="false" outlineLevel="0" collapsed="false">
      <c r="A204" s="55" t="n">
        <v>503</v>
      </c>
      <c r="B204" s="1" t="s">
        <v>464</v>
      </c>
      <c r="C204" s="1" t="s">
        <v>150</v>
      </c>
      <c r="E204" s="55" t="n">
        <v>3182</v>
      </c>
      <c r="F204" s="1" t="s">
        <v>93</v>
      </c>
      <c r="J204" s="1" t="s">
        <v>88</v>
      </c>
    </row>
    <row r="205" customFormat="false" ht="13.8" hidden="false" customHeight="false" outlineLevel="0" collapsed="false">
      <c r="A205" s="55" t="n">
        <v>500</v>
      </c>
      <c r="B205" s="1" t="s">
        <v>465</v>
      </c>
      <c r="E205" s="55" t="n">
        <v>3183</v>
      </c>
      <c r="F205" s="1" t="s">
        <v>134</v>
      </c>
      <c r="J205" s="1" t="s">
        <v>88</v>
      </c>
    </row>
    <row r="206" customFormat="false" ht="13.8" hidden="false" customHeight="false" outlineLevel="0" collapsed="false">
      <c r="A206" s="55" t="n">
        <v>516</v>
      </c>
      <c r="B206" s="1" t="s">
        <v>466</v>
      </c>
      <c r="E206" s="55" t="n">
        <v>3184</v>
      </c>
      <c r="F206" s="1" t="s">
        <v>171</v>
      </c>
      <c r="J206" s="1" t="s">
        <v>88</v>
      </c>
    </row>
    <row r="207" customFormat="false" ht="13.8" hidden="false" customHeight="false" outlineLevel="0" collapsed="false">
      <c r="A207" s="55" t="n">
        <v>497</v>
      </c>
      <c r="B207" s="1" t="s">
        <v>467</v>
      </c>
      <c r="C207" s="1" t="s">
        <v>468</v>
      </c>
      <c r="E207" s="55" t="n">
        <v>3185</v>
      </c>
      <c r="F207" s="1" t="s">
        <v>81</v>
      </c>
      <c r="G207" s="1" t="n">
        <v>200</v>
      </c>
    </row>
    <row r="208" customFormat="false" ht="13.8" hidden="false" customHeight="false" outlineLevel="0" collapsed="false">
      <c r="A208" s="55" t="n">
        <v>512</v>
      </c>
      <c r="B208" s="1" t="s">
        <v>469</v>
      </c>
      <c r="C208" s="1" t="s">
        <v>470</v>
      </c>
      <c r="E208" s="55" t="n">
        <v>3186</v>
      </c>
      <c r="F208" s="1" t="s">
        <v>81</v>
      </c>
      <c r="G208" s="1" t="n">
        <v>10000</v>
      </c>
    </row>
    <row r="209" customFormat="false" ht="13.8" hidden="false" customHeight="false" outlineLevel="0" collapsed="false">
      <c r="A209" s="55" t="n">
        <v>510</v>
      </c>
      <c r="B209" s="1" t="s">
        <v>471</v>
      </c>
      <c r="C209" s="1" t="s">
        <v>83</v>
      </c>
      <c r="E209" s="55" t="n">
        <v>3187</v>
      </c>
      <c r="F209" s="1" t="s">
        <v>153</v>
      </c>
      <c r="G209" s="1" t="n">
        <v>25</v>
      </c>
      <c r="H209" s="59" t="n">
        <v>36814</v>
      </c>
      <c r="I209" s="59" t="n">
        <v>37026</v>
      </c>
    </row>
    <row r="210" customFormat="false" ht="13.8" hidden="false" customHeight="false" outlineLevel="0" collapsed="false">
      <c r="A210" s="55" t="n">
        <v>506</v>
      </c>
      <c r="B210" s="1" t="s">
        <v>472</v>
      </c>
      <c r="C210" s="1" t="s">
        <v>150</v>
      </c>
      <c r="E210" s="55" t="n">
        <v>3188</v>
      </c>
      <c r="F210" s="1" t="s">
        <v>93</v>
      </c>
      <c r="J210" s="1" t="s">
        <v>88</v>
      </c>
    </row>
    <row r="211" customFormat="false" ht="13.8" hidden="false" customHeight="false" outlineLevel="0" collapsed="false">
      <c r="A211" s="55" t="n">
        <v>501</v>
      </c>
      <c r="B211" s="1" t="s">
        <v>473</v>
      </c>
      <c r="C211" s="1" t="s">
        <v>474</v>
      </c>
      <c r="E211" s="55" t="n">
        <v>3189</v>
      </c>
      <c r="F211" s="1" t="s">
        <v>84</v>
      </c>
      <c r="G211" s="1" t="n">
        <v>5</v>
      </c>
      <c r="H211" s="59" t="n">
        <v>36617</v>
      </c>
      <c r="I211" s="59" t="n">
        <v>36814</v>
      </c>
    </row>
    <row r="212" customFormat="false" ht="13.8" hidden="false" customHeight="false" outlineLevel="0" collapsed="false">
      <c r="A212" s="55" t="n">
        <v>504</v>
      </c>
      <c r="B212" s="1" t="s">
        <v>475</v>
      </c>
      <c r="C212" s="1" t="s">
        <v>150</v>
      </c>
      <c r="E212" s="55" t="n">
        <v>3190</v>
      </c>
      <c r="F212" s="1" t="s">
        <v>93</v>
      </c>
      <c r="J212" s="1" t="s">
        <v>88</v>
      </c>
    </row>
    <row r="213" customFormat="false" ht="13.8" hidden="false" customHeight="false" outlineLevel="0" collapsed="false">
      <c r="A213" s="55" t="n">
        <v>505</v>
      </c>
      <c r="B213" s="1" t="s">
        <v>476</v>
      </c>
      <c r="C213" s="1" t="s">
        <v>440</v>
      </c>
      <c r="E213" s="55" t="n">
        <v>3191</v>
      </c>
      <c r="F213" s="1" t="s">
        <v>171</v>
      </c>
      <c r="J213" s="1" t="s">
        <v>88</v>
      </c>
    </row>
    <row r="214" customFormat="false" ht="13.8" hidden="false" customHeight="false" outlineLevel="0" collapsed="false">
      <c r="A214" s="55" t="n">
        <v>507</v>
      </c>
      <c r="B214" s="1" t="s">
        <v>477</v>
      </c>
      <c r="C214" s="1" t="s">
        <v>478</v>
      </c>
      <c r="E214" s="55" t="n">
        <v>3192</v>
      </c>
      <c r="F214" s="1" t="s">
        <v>171</v>
      </c>
      <c r="J214" s="1" t="s">
        <v>88</v>
      </c>
    </row>
    <row r="215" customFormat="false" ht="13.8" hidden="false" customHeight="false" outlineLevel="0" collapsed="false">
      <c r="A215" s="55" t="n">
        <v>499</v>
      </c>
      <c r="B215" s="1" t="s">
        <v>479</v>
      </c>
      <c r="C215" s="1" t="s">
        <v>150</v>
      </c>
      <c r="E215" s="55" t="n">
        <v>3193</v>
      </c>
      <c r="F215" s="1" t="s">
        <v>93</v>
      </c>
      <c r="J215" s="1" t="s">
        <v>88</v>
      </c>
    </row>
    <row r="216" customFormat="false" ht="13.8" hidden="false" customHeight="false" outlineLevel="0" collapsed="false">
      <c r="A216" s="55" t="n">
        <v>498</v>
      </c>
      <c r="B216" s="1" t="s">
        <v>480</v>
      </c>
      <c r="C216" s="1" t="s">
        <v>150</v>
      </c>
      <c r="E216" s="55" t="n">
        <v>3194</v>
      </c>
      <c r="F216" s="1" t="s">
        <v>93</v>
      </c>
      <c r="J216" s="1" t="s">
        <v>88</v>
      </c>
    </row>
    <row r="217" customFormat="false" ht="13.8" hidden="false" customHeight="false" outlineLevel="0" collapsed="false">
      <c r="A217" s="55" t="n">
        <v>464</v>
      </c>
      <c r="B217" s="1" t="s">
        <v>481</v>
      </c>
      <c r="D217" s="1" t="s">
        <v>482</v>
      </c>
      <c r="E217" s="55" t="n">
        <v>3195</v>
      </c>
      <c r="F217" s="1" t="s">
        <v>271</v>
      </c>
      <c r="J217" s="1" t="s">
        <v>88</v>
      </c>
    </row>
    <row r="218" customFormat="false" ht="13.8" hidden="false" customHeight="false" outlineLevel="0" collapsed="false">
      <c r="A218" s="55" t="n">
        <v>466</v>
      </c>
      <c r="B218" s="1" t="s">
        <v>483</v>
      </c>
      <c r="E218" s="55" t="n">
        <v>3196</v>
      </c>
      <c r="F218" s="1" t="s">
        <v>134</v>
      </c>
      <c r="J218" s="1" t="s">
        <v>88</v>
      </c>
    </row>
    <row r="219" customFormat="false" ht="13.8" hidden="false" customHeight="false" outlineLevel="0" collapsed="false">
      <c r="A219" s="55" t="n">
        <v>467</v>
      </c>
      <c r="B219" s="1" t="s">
        <v>484</v>
      </c>
      <c r="E219" s="55" t="n">
        <v>3197</v>
      </c>
      <c r="F219" s="1" t="s">
        <v>134</v>
      </c>
      <c r="J219" s="1" t="s">
        <v>88</v>
      </c>
    </row>
    <row r="220" customFormat="false" ht="13.8" hidden="false" customHeight="false" outlineLevel="0" collapsed="false">
      <c r="A220" s="55" t="n">
        <v>465</v>
      </c>
      <c r="B220" s="1" t="s">
        <v>485</v>
      </c>
      <c r="C220" s="1" t="s">
        <v>150</v>
      </c>
      <c r="E220" s="55" t="n">
        <v>3198</v>
      </c>
      <c r="F220" s="1" t="s">
        <v>93</v>
      </c>
      <c r="J220" s="1" t="s">
        <v>88</v>
      </c>
    </row>
    <row r="221" customFormat="false" ht="13.8" hidden="false" customHeight="false" outlineLevel="0" collapsed="false">
      <c r="A221" s="55" t="n">
        <v>465.5</v>
      </c>
      <c r="B221" s="1" t="s">
        <v>486</v>
      </c>
      <c r="E221" s="55" t="n">
        <v>3198.1</v>
      </c>
    </row>
    <row r="222" customFormat="false" ht="13.8" hidden="false" customHeight="false" outlineLevel="0" collapsed="false">
      <c r="A222" s="55" t="n">
        <v>617</v>
      </c>
      <c r="B222" s="1" t="s">
        <v>487</v>
      </c>
      <c r="E222" s="55" t="n">
        <v>3199</v>
      </c>
      <c r="F222" s="1" t="s">
        <v>134</v>
      </c>
      <c r="J222" s="1" t="s">
        <v>88</v>
      </c>
    </row>
    <row r="223" customFormat="false" ht="13.8" hidden="false" customHeight="false" outlineLevel="0" collapsed="false">
      <c r="A223" s="55" t="n">
        <v>623</v>
      </c>
      <c r="B223" s="1" t="s">
        <v>488</v>
      </c>
      <c r="C223" s="1" t="s">
        <v>150</v>
      </c>
      <c r="E223" s="55" t="n">
        <v>3200</v>
      </c>
      <c r="F223" s="1" t="s">
        <v>93</v>
      </c>
      <c r="J223" s="1" t="s">
        <v>88</v>
      </c>
    </row>
    <row r="224" customFormat="false" ht="13.8" hidden="false" customHeight="false" outlineLevel="0" collapsed="false">
      <c r="A224" s="55" t="n">
        <v>622</v>
      </c>
      <c r="B224" s="1" t="s">
        <v>489</v>
      </c>
      <c r="E224" s="55" t="n">
        <v>3201</v>
      </c>
      <c r="F224" s="1" t="s">
        <v>134</v>
      </c>
      <c r="J224" s="1" t="s">
        <v>88</v>
      </c>
    </row>
    <row r="225" customFormat="false" ht="13.8" hidden="false" customHeight="false" outlineLevel="0" collapsed="false">
      <c r="A225" s="55" t="n">
        <v>624</v>
      </c>
      <c r="B225" s="1" t="s">
        <v>490</v>
      </c>
      <c r="C225" s="1" t="s">
        <v>491</v>
      </c>
      <c r="E225" s="55" t="n">
        <v>3202</v>
      </c>
      <c r="F225" s="1" t="s">
        <v>153</v>
      </c>
      <c r="G225" s="1" t="n">
        <v>50</v>
      </c>
      <c r="H225" s="59" t="n">
        <v>36626</v>
      </c>
      <c r="I225" s="59" t="n">
        <v>36799</v>
      </c>
      <c r="K225" s="1" t="s">
        <v>88</v>
      </c>
    </row>
    <row r="226" customFormat="false" ht="13.8" hidden="false" customHeight="false" outlineLevel="0" collapsed="false">
      <c r="A226" s="55" t="n">
        <v>625</v>
      </c>
      <c r="B226" s="1" t="s">
        <v>492</v>
      </c>
      <c r="E226" s="55" t="n">
        <v>3203</v>
      </c>
      <c r="F226" s="1" t="s">
        <v>134</v>
      </c>
      <c r="J226" s="1" t="s">
        <v>88</v>
      </c>
    </row>
    <row r="227" customFormat="false" ht="13.8" hidden="false" customHeight="false" outlineLevel="0" collapsed="false">
      <c r="A227" s="55" t="n">
        <v>605</v>
      </c>
      <c r="B227" s="1" t="s">
        <v>493</v>
      </c>
      <c r="C227" s="1" t="s">
        <v>150</v>
      </c>
      <c r="E227" s="55" t="n">
        <v>3204</v>
      </c>
      <c r="F227" s="1" t="s">
        <v>93</v>
      </c>
      <c r="J227" s="1" t="s">
        <v>88</v>
      </c>
    </row>
    <row r="228" customFormat="false" ht="13.8" hidden="false" customHeight="false" outlineLevel="0" collapsed="false">
      <c r="A228" s="55" t="n">
        <v>606</v>
      </c>
      <c r="B228" s="1" t="s">
        <v>494</v>
      </c>
      <c r="C228" s="1" t="s">
        <v>150</v>
      </c>
      <c r="E228" s="55" t="n">
        <v>3205</v>
      </c>
      <c r="F228" s="1" t="s">
        <v>93</v>
      </c>
      <c r="J228" s="1" t="s">
        <v>88</v>
      </c>
    </row>
    <row r="229" customFormat="false" ht="13.8" hidden="false" customHeight="false" outlineLevel="0" collapsed="false">
      <c r="A229" s="55" t="n">
        <v>626</v>
      </c>
      <c r="B229" s="1" t="s">
        <v>495</v>
      </c>
      <c r="C229" s="1" t="s">
        <v>150</v>
      </c>
      <c r="E229" s="55" t="n">
        <v>3206</v>
      </c>
      <c r="F229" s="1" t="s">
        <v>93</v>
      </c>
      <c r="J229" s="1" t="s">
        <v>88</v>
      </c>
    </row>
    <row r="230" customFormat="false" ht="13.8" hidden="false" customHeight="false" outlineLevel="0" collapsed="false">
      <c r="A230" s="55" t="n">
        <v>627</v>
      </c>
      <c r="B230" s="1" t="s">
        <v>496</v>
      </c>
      <c r="C230" s="1" t="s">
        <v>497</v>
      </c>
      <c r="E230" s="55" t="n">
        <v>3207</v>
      </c>
      <c r="F230" s="1" t="s">
        <v>498</v>
      </c>
      <c r="G230" s="1" t="n">
        <v>25</v>
      </c>
      <c r="H230" s="59" t="n">
        <v>36626</v>
      </c>
      <c r="I230" s="59" t="n">
        <v>36814</v>
      </c>
    </row>
    <row r="231" customFormat="false" ht="13.8" hidden="false" customHeight="false" outlineLevel="0" collapsed="false">
      <c r="A231" s="55" t="n">
        <v>628</v>
      </c>
      <c r="B231" s="1" t="s">
        <v>499</v>
      </c>
      <c r="D231" s="1" t="s">
        <v>500</v>
      </c>
      <c r="E231" s="55" t="n">
        <v>3208</v>
      </c>
      <c r="F231" s="1" t="s">
        <v>171</v>
      </c>
      <c r="J231" s="1" t="s">
        <v>88</v>
      </c>
    </row>
    <row r="232" customFormat="false" ht="13.8" hidden="false" customHeight="false" outlineLevel="0" collapsed="false">
      <c r="A232" s="55" t="n">
        <v>618</v>
      </c>
      <c r="B232" s="1" t="s">
        <v>501</v>
      </c>
      <c r="C232" s="1" t="s">
        <v>150</v>
      </c>
      <c r="E232" s="55" t="n">
        <v>3209</v>
      </c>
      <c r="F232" s="1" t="s">
        <v>93</v>
      </c>
      <c r="J232" s="1" t="s">
        <v>88</v>
      </c>
    </row>
    <row r="233" customFormat="false" ht="13.8" hidden="false" customHeight="false" outlineLevel="0" collapsed="false">
      <c r="A233" s="55" t="n">
        <v>616</v>
      </c>
      <c r="B233" s="1" t="s">
        <v>502</v>
      </c>
      <c r="C233" s="1" t="s">
        <v>503</v>
      </c>
      <c r="E233" s="55" t="n">
        <v>3210</v>
      </c>
      <c r="F233" s="1" t="s">
        <v>81</v>
      </c>
      <c r="G233" s="1" t="n">
        <v>10</v>
      </c>
      <c r="H233" s="59" t="n">
        <v>36626</v>
      </c>
      <c r="I233" s="59" t="n">
        <v>36830</v>
      </c>
    </row>
    <row r="234" customFormat="false" ht="13.8" hidden="false" customHeight="false" outlineLevel="0" collapsed="false">
      <c r="A234" s="55" t="n">
        <v>615</v>
      </c>
      <c r="B234" s="1" t="s">
        <v>504</v>
      </c>
      <c r="C234" s="1" t="s">
        <v>505</v>
      </c>
      <c r="E234" s="55" t="n">
        <v>3211</v>
      </c>
      <c r="F234" s="1" t="s">
        <v>81</v>
      </c>
      <c r="G234" s="1" t="n">
        <v>750</v>
      </c>
      <c r="H234" s="59" t="n">
        <v>36613</v>
      </c>
      <c r="I234" s="59" t="n">
        <v>36830</v>
      </c>
      <c r="K234" s="1" t="s">
        <v>88</v>
      </c>
    </row>
    <row r="235" customFormat="false" ht="13.8" hidden="false" customHeight="false" outlineLevel="0" collapsed="false">
      <c r="A235" s="55" t="n">
        <v>615.01</v>
      </c>
      <c r="B235" s="1" t="s">
        <v>506</v>
      </c>
      <c r="C235" s="1" t="s">
        <v>505</v>
      </c>
      <c r="E235" s="55" t="n">
        <v>3211.1</v>
      </c>
      <c r="F235" s="1" t="s">
        <v>81</v>
      </c>
      <c r="G235" s="1" t="n">
        <v>1000</v>
      </c>
    </row>
    <row r="236" customFormat="false" ht="13.8" hidden="false" customHeight="false" outlineLevel="0" collapsed="false">
      <c r="A236" s="55" t="n">
        <v>614</v>
      </c>
      <c r="B236" s="1" t="s">
        <v>507</v>
      </c>
      <c r="C236" s="1" t="s">
        <v>508</v>
      </c>
      <c r="E236" s="55" t="n">
        <v>3212</v>
      </c>
      <c r="F236" s="1" t="s">
        <v>367</v>
      </c>
      <c r="J236" s="1" t="s">
        <v>88</v>
      </c>
      <c r="K236" s="1" t="s">
        <v>88</v>
      </c>
    </row>
    <row r="237" customFormat="false" ht="13.8" hidden="false" customHeight="false" outlineLevel="0" collapsed="false">
      <c r="A237" s="55" t="n">
        <v>611</v>
      </c>
      <c r="B237" s="1" t="s">
        <v>509</v>
      </c>
      <c r="C237" s="1" t="s">
        <v>510</v>
      </c>
      <c r="E237" s="55" t="n">
        <v>3213</v>
      </c>
      <c r="F237" s="1" t="s">
        <v>81</v>
      </c>
      <c r="G237" s="1" t="n">
        <v>150</v>
      </c>
      <c r="K237" s="1" t="s">
        <v>88</v>
      </c>
    </row>
    <row r="238" customFormat="false" ht="13.8" hidden="false" customHeight="false" outlineLevel="0" collapsed="false">
      <c r="A238" s="55" t="n">
        <v>611.01</v>
      </c>
      <c r="B238" s="1" t="s">
        <v>511</v>
      </c>
      <c r="E238" s="55" t="n">
        <v>3214</v>
      </c>
      <c r="F238" s="1" t="s">
        <v>134</v>
      </c>
      <c r="J238" s="1" t="s">
        <v>88</v>
      </c>
    </row>
    <row r="239" customFormat="false" ht="13.8" hidden="false" customHeight="false" outlineLevel="0" collapsed="false">
      <c r="A239" s="55" t="n">
        <v>612</v>
      </c>
      <c r="B239" s="1" t="s">
        <v>512</v>
      </c>
      <c r="C239" s="1" t="s">
        <v>513</v>
      </c>
      <c r="E239" s="55" t="n">
        <v>3215</v>
      </c>
      <c r="F239" s="1" t="s">
        <v>93</v>
      </c>
      <c r="J239" s="1" t="s">
        <v>88</v>
      </c>
    </row>
    <row r="240" customFormat="false" ht="13.8" hidden="false" customHeight="false" outlineLevel="0" collapsed="false">
      <c r="A240" s="55" t="n">
        <v>609</v>
      </c>
      <c r="B240" s="1" t="s">
        <v>514</v>
      </c>
      <c r="E240" s="55" t="n">
        <v>3216</v>
      </c>
      <c r="F240" s="1" t="s">
        <v>134</v>
      </c>
      <c r="J240" s="1" t="s">
        <v>88</v>
      </c>
    </row>
    <row r="241" customFormat="false" ht="13.8" hidden="false" customHeight="false" outlineLevel="0" collapsed="false">
      <c r="A241" s="55" t="n">
        <v>607</v>
      </c>
      <c r="B241" s="1" t="s">
        <v>515</v>
      </c>
      <c r="E241" s="55" t="n">
        <v>3217</v>
      </c>
      <c r="F241" s="1" t="s">
        <v>134</v>
      </c>
      <c r="J241" s="1" t="s">
        <v>88</v>
      </c>
    </row>
    <row r="242" customFormat="false" ht="13.8" hidden="false" customHeight="false" outlineLevel="0" collapsed="false">
      <c r="A242" s="55" t="n">
        <v>578</v>
      </c>
      <c r="B242" s="1" t="s">
        <v>516</v>
      </c>
      <c r="C242" s="1" t="s">
        <v>517</v>
      </c>
      <c r="E242" s="55" t="n">
        <v>3218</v>
      </c>
      <c r="F242" s="1" t="s">
        <v>375</v>
      </c>
      <c r="G242" s="1" t="n">
        <v>20</v>
      </c>
    </row>
    <row r="243" customFormat="false" ht="13.8" hidden="false" customHeight="false" outlineLevel="0" collapsed="false">
      <c r="A243" s="55" t="n">
        <v>601</v>
      </c>
      <c r="B243" s="1" t="s">
        <v>518</v>
      </c>
      <c r="E243" s="55" t="n">
        <v>3219</v>
      </c>
      <c r="F243" s="1" t="s">
        <v>134</v>
      </c>
      <c r="J243" s="1" t="s">
        <v>88</v>
      </c>
    </row>
    <row r="244" customFormat="false" ht="13.8" hidden="false" customHeight="false" outlineLevel="0" collapsed="false">
      <c r="A244" s="55" t="n">
        <v>602</v>
      </c>
      <c r="B244" s="1" t="s">
        <v>519</v>
      </c>
      <c r="C244" s="1" t="s">
        <v>520</v>
      </c>
      <c r="D244" s="1" t="s">
        <v>521</v>
      </c>
      <c r="E244" s="55" t="n">
        <v>3220</v>
      </c>
      <c r="F244" s="1" t="s">
        <v>119</v>
      </c>
      <c r="G244" s="1" t="n">
        <v>50</v>
      </c>
    </row>
    <row r="245" customFormat="false" ht="13.8" hidden="false" customHeight="false" outlineLevel="0" collapsed="false">
      <c r="A245" s="55" t="n">
        <v>604</v>
      </c>
      <c r="B245" s="1" t="s">
        <v>522</v>
      </c>
      <c r="E245" s="55" t="n">
        <v>3221</v>
      </c>
      <c r="F245" s="1" t="s">
        <v>134</v>
      </c>
      <c r="J245" s="1" t="s">
        <v>88</v>
      </c>
    </row>
    <row r="246" customFormat="false" ht="13.8" hidden="false" customHeight="false" outlineLevel="0" collapsed="false">
      <c r="A246" s="55" t="n">
        <v>579</v>
      </c>
      <c r="B246" s="1" t="s">
        <v>523</v>
      </c>
      <c r="C246" s="1" t="s">
        <v>524</v>
      </c>
      <c r="E246" s="55" t="n">
        <v>3222</v>
      </c>
      <c r="F246" s="1" t="s">
        <v>171</v>
      </c>
      <c r="J246" s="1" t="s">
        <v>88</v>
      </c>
    </row>
    <row r="247" customFormat="false" ht="13.8" hidden="false" customHeight="false" outlineLevel="0" collapsed="false">
      <c r="A247" s="55" t="n">
        <v>585</v>
      </c>
      <c r="B247" s="1" t="s">
        <v>525</v>
      </c>
      <c r="E247" s="55" t="n">
        <v>3223</v>
      </c>
      <c r="F247" s="1" t="s">
        <v>134</v>
      </c>
      <c r="J247" s="1" t="s">
        <v>88</v>
      </c>
    </row>
    <row r="248" customFormat="false" ht="13.8" hidden="false" customHeight="false" outlineLevel="0" collapsed="false">
      <c r="A248" s="55" t="n">
        <v>581</v>
      </c>
      <c r="B248" s="1" t="s">
        <v>526</v>
      </c>
      <c r="C248" s="1" t="s">
        <v>150</v>
      </c>
      <c r="E248" s="55" t="n">
        <v>3224</v>
      </c>
      <c r="F248" s="1" t="s">
        <v>93</v>
      </c>
      <c r="J248" s="1" t="s">
        <v>88</v>
      </c>
    </row>
    <row r="249" customFormat="false" ht="13.8" hidden="false" customHeight="false" outlineLevel="0" collapsed="false">
      <c r="A249" s="55" t="n">
        <v>582</v>
      </c>
      <c r="B249" s="1" t="s">
        <v>527</v>
      </c>
      <c r="C249" s="1" t="s">
        <v>528</v>
      </c>
      <c r="E249" s="55" t="n">
        <v>3225</v>
      </c>
      <c r="F249" s="1" t="s">
        <v>81</v>
      </c>
      <c r="G249" s="1" t="n">
        <v>15000</v>
      </c>
      <c r="K249" s="1" t="s">
        <v>88</v>
      </c>
    </row>
    <row r="250" customFormat="false" ht="13.8" hidden="false" customHeight="false" outlineLevel="0" collapsed="false">
      <c r="A250" s="55" t="n">
        <v>576</v>
      </c>
      <c r="B250" s="1" t="s">
        <v>529</v>
      </c>
      <c r="C250" s="1" t="s">
        <v>150</v>
      </c>
      <c r="E250" s="55" t="n">
        <v>3226</v>
      </c>
      <c r="F250" s="1" t="s">
        <v>93</v>
      </c>
      <c r="J250" s="1" t="s">
        <v>88</v>
      </c>
    </row>
    <row r="251" customFormat="false" ht="13.8" hidden="false" customHeight="false" outlineLevel="0" collapsed="false">
      <c r="A251" s="55" t="n">
        <v>577</v>
      </c>
      <c r="B251" s="1" t="s">
        <v>530</v>
      </c>
      <c r="C251" s="1" t="s">
        <v>150</v>
      </c>
      <c r="E251" s="55" t="n">
        <v>3227</v>
      </c>
      <c r="F251" s="1" t="s">
        <v>93</v>
      </c>
      <c r="J251" s="1" t="s">
        <v>88</v>
      </c>
    </row>
    <row r="252" customFormat="false" ht="13.8" hidden="false" customHeight="false" outlineLevel="0" collapsed="false">
      <c r="A252" s="55" t="n">
        <v>575.02</v>
      </c>
      <c r="B252" s="1" t="s">
        <v>531</v>
      </c>
      <c r="D252" s="1" t="s">
        <v>532</v>
      </c>
      <c r="E252" s="55" t="n">
        <v>3228</v>
      </c>
      <c r="F252" s="1" t="s">
        <v>265</v>
      </c>
      <c r="J252" s="1" t="s">
        <v>88</v>
      </c>
    </row>
    <row r="253" customFormat="false" ht="13.8" hidden="false" customHeight="false" outlineLevel="0" collapsed="false">
      <c r="A253" s="55" t="n">
        <v>588</v>
      </c>
      <c r="B253" s="1" t="s">
        <v>533</v>
      </c>
      <c r="E253" s="55" t="n">
        <v>3229</v>
      </c>
      <c r="F253" s="1" t="s">
        <v>134</v>
      </c>
      <c r="J253" s="1" t="s">
        <v>88</v>
      </c>
    </row>
    <row r="254" customFormat="false" ht="13.8" hidden="false" customHeight="false" outlineLevel="0" collapsed="false">
      <c r="A254" s="55" t="n">
        <v>575</v>
      </c>
      <c r="B254" s="1" t="s">
        <v>534</v>
      </c>
      <c r="C254" s="1" t="s">
        <v>535</v>
      </c>
      <c r="E254" s="55" t="n">
        <v>3230</v>
      </c>
      <c r="F254" s="1" t="s">
        <v>153</v>
      </c>
      <c r="G254" s="1" t="n">
        <v>750</v>
      </c>
      <c r="K254" s="1" t="s">
        <v>88</v>
      </c>
    </row>
    <row r="255" customFormat="false" ht="13.8" hidden="false" customHeight="false" outlineLevel="0" collapsed="false">
      <c r="A255" s="55" t="n">
        <v>575.01</v>
      </c>
      <c r="B255" s="1" t="s">
        <v>536</v>
      </c>
      <c r="E255" s="55" t="n">
        <v>3230.1</v>
      </c>
    </row>
    <row r="256" customFormat="false" ht="13.8" hidden="false" customHeight="false" outlineLevel="0" collapsed="false">
      <c r="A256" s="55" t="n">
        <v>590</v>
      </c>
      <c r="B256" s="1" t="s">
        <v>537</v>
      </c>
      <c r="C256" s="1" t="s">
        <v>538</v>
      </c>
      <c r="D256" s="1" t="s">
        <v>539</v>
      </c>
      <c r="E256" s="55" t="n">
        <v>3231</v>
      </c>
      <c r="F256" s="1" t="s">
        <v>81</v>
      </c>
      <c r="G256" s="1" t="n">
        <v>500</v>
      </c>
    </row>
    <row r="257" customFormat="false" ht="13.8" hidden="false" customHeight="false" outlineLevel="0" collapsed="false">
      <c r="A257" s="55" t="n">
        <v>589</v>
      </c>
      <c r="B257" s="1" t="s">
        <v>540</v>
      </c>
      <c r="C257" s="1" t="s">
        <v>541</v>
      </c>
      <c r="E257" s="55" t="n">
        <v>3232</v>
      </c>
      <c r="F257" s="1" t="s">
        <v>171</v>
      </c>
      <c r="J257" s="1" t="s">
        <v>88</v>
      </c>
    </row>
    <row r="258" customFormat="false" ht="13.8" hidden="false" customHeight="false" outlineLevel="0" collapsed="false">
      <c r="A258" s="55" t="n">
        <v>592.03</v>
      </c>
      <c r="B258" s="1" t="s">
        <v>542</v>
      </c>
      <c r="C258" s="1" t="s">
        <v>543</v>
      </c>
      <c r="E258" s="55" t="n">
        <v>3233</v>
      </c>
      <c r="F258" s="1" t="s">
        <v>544</v>
      </c>
      <c r="J258" s="1" t="s">
        <v>88</v>
      </c>
    </row>
    <row r="259" customFormat="false" ht="13.8" hidden="false" customHeight="false" outlineLevel="0" collapsed="false">
      <c r="A259" s="55" t="n">
        <v>600.5</v>
      </c>
      <c r="B259" s="1" t="s">
        <v>545</v>
      </c>
      <c r="E259" s="55" t="n">
        <v>3234</v>
      </c>
      <c r="F259" s="1" t="s">
        <v>134</v>
      </c>
      <c r="G259" s="1" t="n">
        <v>1</v>
      </c>
      <c r="J259" s="1" t="s">
        <v>88</v>
      </c>
    </row>
    <row r="260" customFormat="false" ht="13.8" hidden="false" customHeight="false" outlineLevel="0" collapsed="false">
      <c r="A260" s="55" t="n">
        <v>592</v>
      </c>
      <c r="B260" s="1" t="s">
        <v>546</v>
      </c>
      <c r="C260" s="1" t="s">
        <v>547</v>
      </c>
      <c r="D260" s="1" t="s">
        <v>548</v>
      </c>
      <c r="E260" s="55" t="n">
        <v>3235</v>
      </c>
      <c r="F260" s="1" t="s">
        <v>119</v>
      </c>
      <c r="G260" s="1" t="n">
        <v>5000</v>
      </c>
      <c r="K260" s="1" t="s">
        <v>88</v>
      </c>
    </row>
    <row r="261" customFormat="false" ht="13.8" hidden="false" customHeight="false" outlineLevel="0" collapsed="false">
      <c r="A261" s="55" t="n">
        <v>592.01</v>
      </c>
      <c r="B261" s="1" t="s">
        <v>549</v>
      </c>
      <c r="E261" s="55" t="n">
        <v>3235.1</v>
      </c>
      <c r="F261" s="1" t="s">
        <v>283</v>
      </c>
      <c r="J261" s="1" t="s">
        <v>88</v>
      </c>
    </row>
    <row r="262" customFormat="false" ht="13.8" hidden="false" customHeight="false" outlineLevel="0" collapsed="false">
      <c r="A262" s="55" t="n">
        <v>592.08</v>
      </c>
      <c r="B262" s="1" t="s">
        <v>550</v>
      </c>
      <c r="C262" s="1" t="s">
        <v>551</v>
      </c>
      <c r="E262" s="55" t="n">
        <v>3235.5</v>
      </c>
      <c r="F262" s="1" t="s">
        <v>119</v>
      </c>
      <c r="G262" s="1" t="n">
        <v>5000</v>
      </c>
      <c r="K262" s="1" t="s">
        <v>88</v>
      </c>
    </row>
    <row r="263" customFormat="false" ht="13.8" hidden="false" customHeight="false" outlineLevel="0" collapsed="false">
      <c r="A263" s="55" t="n">
        <v>592.02</v>
      </c>
      <c r="B263" s="1" t="s">
        <v>552</v>
      </c>
      <c r="C263" s="1" t="s">
        <v>553</v>
      </c>
      <c r="E263" s="55" t="n">
        <v>3236</v>
      </c>
      <c r="F263" s="1" t="s">
        <v>167</v>
      </c>
      <c r="G263" s="1" t="n">
        <v>15</v>
      </c>
      <c r="K263" s="1" t="s">
        <v>88</v>
      </c>
    </row>
    <row r="264" customFormat="false" ht="13.8" hidden="false" customHeight="false" outlineLevel="0" collapsed="false">
      <c r="A264" s="55" t="n">
        <v>600</v>
      </c>
      <c r="B264" s="1" t="s">
        <v>554</v>
      </c>
      <c r="C264" s="1" t="s">
        <v>555</v>
      </c>
      <c r="E264" s="55" t="n">
        <v>3237</v>
      </c>
      <c r="F264" s="1" t="s">
        <v>81</v>
      </c>
      <c r="G264" s="1" t="n">
        <v>45</v>
      </c>
      <c r="K264" s="1" t="s">
        <v>88</v>
      </c>
    </row>
    <row r="265" customFormat="false" ht="13.8" hidden="false" customHeight="false" outlineLevel="0" collapsed="false">
      <c r="A265" s="55" t="n">
        <v>599</v>
      </c>
      <c r="B265" s="1" t="s">
        <v>556</v>
      </c>
      <c r="C265" s="1" t="s">
        <v>557</v>
      </c>
      <c r="E265" s="55" t="n">
        <v>3238</v>
      </c>
      <c r="F265" s="1" t="s">
        <v>558</v>
      </c>
      <c r="J265" s="1" t="s">
        <v>88</v>
      </c>
    </row>
    <row r="266" customFormat="false" ht="13.8" hidden="false" customHeight="false" outlineLevel="0" collapsed="false">
      <c r="A266" s="55" t="n">
        <v>591</v>
      </c>
      <c r="B266" s="1" t="s">
        <v>559</v>
      </c>
      <c r="C266" s="1" t="s">
        <v>560</v>
      </c>
      <c r="E266" s="55" t="n">
        <v>3239</v>
      </c>
      <c r="F266" s="1" t="s">
        <v>81</v>
      </c>
      <c r="G266" s="1" t="n">
        <v>5000</v>
      </c>
      <c r="K266" s="1" t="s">
        <v>88</v>
      </c>
    </row>
    <row r="267" customFormat="false" ht="13.8" hidden="false" customHeight="false" outlineLevel="0" collapsed="false">
      <c r="A267" s="55" t="n">
        <v>591.01</v>
      </c>
      <c r="B267" s="1" t="s">
        <v>561</v>
      </c>
      <c r="E267" s="55" t="n">
        <v>3239.1</v>
      </c>
      <c r="F267" s="1" t="s">
        <v>134</v>
      </c>
      <c r="G267" s="1" t="n">
        <v>1</v>
      </c>
      <c r="J267" s="1" t="s">
        <v>88</v>
      </c>
    </row>
    <row r="268" customFormat="false" ht="13.8" hidden="false" customHeight="false" outlineLevel="0" collapsed="false">
      <c r="A268" s="55" t="n">
        <v>591.02</v>
      </c>
      <c r="B268" s="1" t="s">
        <v>562</v>
      </c>
      <c r="E268" s="55" t="n">
        <v>3239.2</v>
      </c>
      <c r="G268" s="1" t="n">
        <v>200</v>
      </c>
    </row>
    <row r="269" customFormat="false" ht="13.8" hidden="false" customHeight="false" outlineLevel="0" collapsed="false">
      <c r="A269" s="55" t="n">
        <v>591.99</v>
      </c>
      <c r="B269" s="1" t="s">
        <v>563</v>
      </c>
      <c r="E269" s="55" t="n">
        <v>3239.5</v>
      </c>
    </row>
    <row r="270" customFormat="false" ht="13.8" hidden="false" customHeight="false" outlineLevel="0" collapsed="false">
      <c r="A270" s="55" t="n">
        <v>592.04</v>
      </c>
      <c r="B270" s="1" t="s">
        <v>564</v>
      </c>
      <c r="E270" s="55" t="n">
        <v>3240</v>
      </c>
      <c r="F270" s="1" t="s">
        <v>134</v>
      </c>
      <c r="J270" s="1" t="s">
        <v>88</v>
      </c>
    </row>
    <row r="271" customFormat="false" ht="13.8" hidden="false" customHeight="false" outlineLevel="0" collapsed="false">
      <c r="A271" s="55" t="n">
        <v>599.01</v>
      </c>
      <c r="B271" s="1" t="s">
        <v>565</v>
      </c>
      <c r="E271" s="55" t="n">
        <v>3241</v>
      </c>
      <c r="F271" s="1" t="s">
        <v>134</v>
      </c>
      <c r="J271" s="1" t="s">
        <v>88</v>
      </c>
    </row>
    <row r="272" customFormat="false" ht="13.8" hidden="false" customHeight="false" outlineLevel="0" collapsed="false">
      <c r="A272" s="55" t="n">
        <v>593</v>
      </c>
      <c r="B272" s="1" t="s">
        <v>566</v>
      </c>
      <c r="E272" s="55" t="n">
        <v>3242</v>
      </c>
      <c r="F272" s="1" t="s">
        <v>134</v>
      </c>
      <c r="J272" s="1" t="s">
        <v>88</v>
      </c>
    </row>
    <row r="273" customFormat="false" ht="13.8" hidden="false" customHeight="false" outlineLevel="0" collapsed="false">
      <c r="A273" s="55" t="n">
        <v>598</v>
      </c>
      <c r="B273" s="1" t="s">
        <v>567</v>
      </c>
      <c r="C273" s="1" t="s">
        <v>557</v>
      </c>
      <c r="E273" s="55" t="n">
        <v>3243</v>
      </c>
      <c r="F273" s="1" t="s">
        <v>568</v>
      </c>
      <c r="J273" s="1" t="s">
        <v>88</v>
      </c>
    </row>
    <row r="274" customFormat="false" ht="13.8" hidden="false" customHeight="false" outlineLevel="0" collapsed="false">
      <c r="A274" s="55" t="n">
        <v>598.01</v>
      </c>
      <c r="B274" s="1" t="s">
        <v>569</v>
      </c>
      <c r="E274" s="55" t="n">
        <v>3243.1</v>
      </c>
      <c r="F274" s="1" t="s">
        <v>570</v>
      </c>
      <c r="J274" s="1" t="s">
        <v>88</v>
      </c>
    </row>
    <row r="275" customFormat="false" ht="13.8" hidden="false" customHeight="false" outlineLevel="0" collapsed="false">
      <c r="A275" s="55" t="n">
        <v>598.02</v>
      </c>
      <c r="B275" s="1" t="s">
        <v>571</v>
      </c>
      <c r="C275" s="1" t="s">
        <v>572</v>
      </c>
      <c r="E275" s="55" t="n">
        <v>3243.2</v>
      </c>
      <c r="F275" s="1" t="s">
        <v>573</v>
      </c>
      <c r="G275" s="1" t="n">
        <v>1</v>
      </c>
      <c r="J275" s="1" t="s">
        <v>88</v>
      </c>
    </row>
    <row r="276" customFormat="false" ht="13.8" hidden="false" customHeight="false" outlineLevel="0" collapsed="false">
      <c r="A276" s="55" t="n">
        <v>568</v>
      </c>
      <c r="B276" s="1" t="s">
        <v>574</v>
      </c>
      <c r="C276" s="1" t="s">
        <v>575</v>
      </c>
      <c r="D276" s="1" t="s">
        <v>576</v>
      </c>
      <c r="E276" s="55" t="n">
        <v>3244</v>
      </c>
      <c r="F276" s="1" t="s">
        <v>570</v>
      </c>
      <c r="J276" s="1" t="s">
        <v>88</v>
      </c>
    </row>
    <row r="277" customFormat="false" ht="13.8" hidden="false" customHeight="false" outlineLevel="0" collapsed="false">
      <c r="A277" s="55" t="n">
        <v>567</v>
      </c>
      <c r="B277" s="1" t="s">
        <v>577</v>
      </c>
      <c r="C277" s="1" t="s">
        <v>578</v>
      </c>
      <c r="D277" s="1" t="s">
        <v>579</v>
      </c>
      <c r="E277" s="55" t="n">
        <v>3245</v>
      </c>
      <c r="F277" s="1" t="s">
        <v>119</v>
      </c>
      <c r="G277" s="1" t="n">
        <v>25</v>
      </c>
    </row>
    <row r="278" customFormat="false" ht="13.8" hidden="false" customHeight="false" outlineLevel="0" collapsed="false">
      <c r="A278" s="55" t="n">
        <v>566</v>
      </c>
      <c r="B278" s="1" t="s">
        <v>580</v>
      </c>
      <c r="C278" s="1" t="s">
        <v>578</v>
      </c>
      <c r="D278" s="1" t="s">
        <v>581</v>
      </c>
      <c r="E278" s="55" t="n">
        <v>3246</v>
      </c>
      <c r="F278" s="1" t="s">
        <v>84</v>
      </c>
      <c r="G278" s="1" t="n">
        <v>10</v>
      </c>
      <c r="H278" s="59" t="n">
        <v>36626</v>
      </c>
      <c r="I278" s="59" t="n">
        <v>36707</v>
      </c>
    </row>
    <row r="279" customFormat="false" ht="13.8" hidden="false" customHeight="false" outlineLevel="0" collapsed="false">
      <c r="A279" s="55" t="n">
        <v>569</v>
      </c>
      <c r="B279" s="1" t="s">
        <v>582</v>
      </c>
      <c r="C279" s="1" t="s">
        <v>578</v>
      </c>
      <c r="E279" s="55" t="n">
        <v>3247</v>
      </c>
      <c r="F279" s="1" t="s">
        <v>81</v>
      </c>
      <c r="G279" s="1" t="n">
        <v>3</v>
      </c>
    </row>
    <row r="280" customFormat="false" ht="13.8" hidden="false" customHeight="false" outlineLevel="0" collapsed="false">
      <c r="A280" s="55" t="n">
        <v>9101</v>
      </c>
      <c r="B280" s="1" t="s">
        <v>583</v>
      </c>
      <c r="E280" s="55" t="n">
        <v>3248</v>
      </c>
      <c r="F280" s="1" t="s">
        <v>134</v>
      </c>
    </row>
    <row r="281" customFormat="false" ht="13.8" hidden="false" customHeight="false" outlineLevel="0" collapsed="false">
      <c r="A281" s="55" t="n">
        <v>568.99</v>
      </c>
      <c r="B281" s="1" t="s">
        <v>584</v>
      </c>
      <c r="E281" s="55" t="n">
        <v>3248.1</v>
      </c>
      <c r="G281" s="1" t="n">
        <v>10</v>
      </c>
    </row>
    <row r="282" customFormat="false" ht="13.8" hidden="false" customHeight="false" outlineLevel="0" collapsed="false">
      <c r="A282" s="55" t="n">
        <v>655</v>
      </c>
      <c r="B282" s="1" t="s">
        <v>585</v>
      </c>
      <c r="E282" s="55" t="n">
        <v>3249</v>
      </c>
      <c r="F282" s="1" t="s">
        <v>134</v>
      </c>
      <c r="J282" s="1" t="s">
        <v>88</v>
      </c>
    </row>
    <row r="283" customFormat="false" ht="13.8" hidden="false" customHeight="false" outlineLevel="0" collapsed="false">
      <c r="A283" s="55" t="n">
        <v>654</v>
      </c>
      <c r="B283" s="1" t="s">
        <v>586</v>
      </c>
      <c r="C283" s="1" t="s">
        <v>587</v>
      </c>
      <c r="D283" s="1" t="s">
        <v>588</v>
      </c>
      <c r="E283" s="55" t="n">
        <v>3250</v>
      </c>
      <c r="F283" s="1" t="s">
        <v>589</v>
      </c>
      <c r="J283" s="1" t="s">
        <v>88</v>
      </c>
    </row>
    <row r="284" customFormat="false" ht="13.8" hidden="false" customHeight="false" outlineLevel="0" collapsed="false">
      <c r="A284" s="55" t="n">
        <v>639</v>
      </c>
      <c r="B284" s="1" t="s">
        <v>590</v>
      </c>
      <c r="E284" s="55" t="n">
        <v>3251</v>
      </c>
      <c r="F284" s="1" t="s">
        <v>134</v>
      </c>
      <c r="J284" s="1" t="s">
        <v>88</v>
      </c>
    </row>
    <row r="285" customFormat="false" ht="13.8" hidden="false" customHeight="false" outlineLevel="0" collapsed="false">
      <c r="A285" s="55" t="n">
        <v>638</v>
      </c>
      <c r="B285" s="1" t="s">
        <v>591</v>
      </c>
      <c r="E285" s="55" t="n">
        <v>3252</v>
      </c>
      <c r="F285" s="1" t="s">
        <v>113</v>
      </c>
      <c r="J285" s="1" t="s">
        <v>88</v>
      </c>
    </row>
    <row r="286" customFormat="false" ht="13.8" hidden="false" customHeight="false" outlineLevel="0" collapsed="false">
      <c r="A286" s="55" t="n">
        <v>636</v>
      </c>
      <c r="B286" s="1" t="s">
        <v>592</v>
      </c>
      <c r="C286" s="1" t="s">
        <v>593</v>
      </c>
      <c r="E286" s="55" t="n">
        <v>3253</v>
      </c>
      <c r="F286" s="1" t="s">
        <v>81</v>
      </c>
      <c r="G286" s="1" t="n">
        <v>25</v>
      </c>
    </row>
    <row r="287" customFormat="false" ht="13.8" hidden="false" customHeight="false" outlineLevel="0" collapsed="false">
      <c r="A287" s="55" t="n">
        <v>637</v>
      </c>
      <c r="B287" s="1" t="s">
        <v>594</v>
      </c>
      <c r="E287" s="55" t="n">
        <v>3254</v>
      </c>
      <c r="F287" s="1" t="s">
        <v>265</v>
      </c>
      <c r="J287" s="1" t="s">
        <v>88</v>
      </c>
    </row>
    <row r="288" customFormat="false" ht="13.8" hidden="false" customHeight="false" outlineLevel="0" collapsed="false">
      <c r="A288" s="55" t="n">
        <v>647</v>
      </c>
      <c r="B288" s="1" t="s">
        <v>595</v>
      </c>
      <c r="C288" s="1" t="s">
        <v>596</v>
      </c>
      <c r="E288" s="55" t="n">
        <v>3255</v>
      </c>
      <c r="F288" s="1" t="s">
        <v>597</v>
      </c>
      <c r="J288" s="1" t="s">
        <v>88</v>
      </c>
    </row>
    <row r="289" customFormat="false" ht="13.8" hidden="false" customHeight="false" outlineLevel="0" collapsed="false">
      <c r="A289" s="55" t="n">
        <v>635</v>
      </c>
      <c r="B289" s="1" t="s">
        <v>598</v>
      </c>
      <c r="D289" s="1" t="s">
        <v>599</v>
      </c>
      <c r="E289" s="55" t="n">
        <v>3256</v>
      </c>
      <c r="F289" s="1" t="s">
        <v>134</v>
      </c>
      <c r="J289" s="1" t="s">
        <v>88</v>
      </c>
    </row>
    <row r="290" customFormat="false" ht="13.8" hidden="false" customHeight="false" outlineLevel="0" collapsed="false">
      <c r="A290" s="55" t="n">
        <v>634</v>
      </c>
      <c r="B290" s="1" t="s">
        <v>600</v>
      </c>
      <c r="C290" s="1" t="s">
        <v>601</v>
      </c>
      <c r="D290" s="1" t="s">
        <v>602</v>
      </c>
      <c r="E290" s="55" t="n">
        <v>3257</v>
      </c>
      <c r="F290" s="1" t="s">
        <v>81</v>
      </c>
      <c r="G290" s="1" t="n">
        <v>20</v>
      </c>
    </row>
    <row r="291" customFormat="false" ht="13.8" hidden="false" customHeight="false" outlineLevel="0" collapsed="false">
      <c r="A291" s="55" t="n">
        <v>654.99</v>
      </c>
      <c r="B291" s="1" t="s">
        <v>603</v>
      </c>
      <c r="E291" s="55" t="n">
        <v>3257.1</v>
      </c>
      <c r="G291" s="1" t="n">
        <v>100</v>
      </c>
    </row>
    <row r="292" customFormat="false" ht="13.8" hidden="false" customHeight="false" outlineLevel="0" collapsed="false">
      <c r="A292" s="55" t="n">
        <v>645</v>
      </c>
      <c r="B292" s="1" t="s">
        <v>604</v>
      </c>
      <c r="E292" s="55" t="n">
        <v>3258</v>
      </c>
      <c r="F292" s="1" t="s">
        <v>134</v>
      </c>
      <c r="J292" s="1" t="s">
        <v>88</v>
      </c>
    </row>
    <row r="293" customFormat="false" ht="13.8" hidden="false" customHeight="false" outlineLevel="0" collapsed="false">
      <c r="A293" s="55" t="n">
        <v>130</v>
      </c>
      <c r="B293" s="1" t="s">
        <v>605</v>
      </c>
      <c r="E293" s="55" t="n">
        <v>3259</v>
      </c>
      <c r="F293" s="1" t="s">
        <v>134</v>
      </c>
      <c r="J293" s="1" t="s">
        <v>88</v>
      </c>
    </row>
    <row r="294" customFormat="false" ht="13.8" hidden="false" customHeight="false" outlineLevel="0" collapsed="false">
      <c r="A294" s="55" t="n">
        <v>2</v>
      </c>
      <c r="B294" s="1" t="s">
        <v>606</v>
      </c>
      <c r="C294" s="1" t="s">
        <v>83</v>
      </c>
      <c r="D294" s="1" t="s">
        <v>607</v>
      </c>
      <c r="E294" s="55" t="n">
        <v>3260</v>
      </c>
      <c r="F294" s="1" t="s">
        <v>375</v>
      </c>
      <c r="G294" s="1" t="n">
        <v>5</v>
      </c>
      <c r="H294" s="59" t="n">
        <v>36784</v>
      </c>
      <c r="I294" s="59" t="n">
        <v>37041</v>
      </c>
    </row>
    <row r="295" customFormat="false" ht="13.8" hidden="false" customHeight="false" outlineLevel="0" collapsed="false">
      <c r="A295" s="55" t="n">
        <v>3</v>
      </c>
      <c r="B295" s="1" t="s">
        <v>608</v>
      </c>
      <c r="C295" s="1" t="s">
        <v>136</v>
      </c>
      <c r="D295" s="1" t="s">
        <v>609</v>
      </c>
      <c r="E295" s="55" t="n">
        <v>3261</v>
      </c>
      <c r="F295" s="1" t="s">
        <v>153</v>
      </c>
      <c r="G295" s="1" t="n">
        <v>3</v>
      </c>
      <c r="H295" s="59" t="n">
        <v>36831</v>
      </c>
      <c r="I295" s="59" t="n">
        <v>37016</v>
      </c>
    </row>
    <row r="296" customFormat="false" ht="13.8" hidden="false" customHeight="false" outlineLevel="0" collapsed="false">
      <c r="A296" s="55" t="n">
        <v>3.01</v>
      </c>
      <c r="B296" s="1" t="s">
        <v>610</v>
      </c>
      <c r="D296" s="1" t="s">
        <v>611</v>
      </c>
      <c r="E296" s="55" t="n">
        <v>3262</v>
      </c>
      <c r="F296" s="1" t="s">
        <v>134</v>
      </c>
      <c r="J296" s="1" t="s">
        <v>88</v>
      </c>
    </row>
    <row r="297" customFormat="false" ht="13.8" hidden="false" customHeight="false" outlineLevel="0" collapsed="false">
      <c r="A297" s="55" t="n">
        <v>4</v>
      </c>
      <c r="B297" s="1" t="s">
        <v>612</v>
      </c>
      <c r="C297" s="1" t="s">
        <v>613</v>
      </c>
      <c r="D297" s="1" t="s">
        <v>614</v>
      </c>
      <c r="E297" s="55" t="n">
        <v>3263</v>
      </c>
      <c r="F297" s="1" t="s">
        <v>615</v>
      </c>
      <c r="G297" s="1" t="n">
        <v>5</v>
      </c>
      <c r="H297" s="59" t="n">
        <v>36814</v>
      </c>
      <c r="I297" s="59" t="n">
        <v>37031</v>
      </c>
    </row>
    <row r="298" customFormat="false" ht="13.8" hidden="false" customHeight="false" outlineLevel="0" collapsed="false">
      <c r="A298" s="55" t="n">
        <v>5</v>
      </c>
      <c r="B298" s="1" t="s">
        <v>616</v>
      </c>
      <c r="D298" s="1" t="s">
        <v>617</v>
      </c>
      <c r="E298" s="55" t="n">
        <v>3264</v>
      </c>
      <c r="F298" s="1" t="s">
        <v>171</v>
      </c>
      <c r="J298" s="1" t="s">
        <v>88</v>
      </c>
    </row>
    <row r="299" customFormat="false" ht="13.8" hidden="false" customHeight="false" outlineLevel="0" collapsed="false">
      <c r="A299" s="55" t="n">
        <v>5.99</v>
      </c>
      <c r="B299" s="1" t="s">
        <v>618</v>
      </c>
      <c r="C299" s="1" t="s">
        <v>619</v>
      </c>
      <c r="D299" s="1" t="s">
        <v>620</v>
      </c>
      <c r="E299" s="55" t="n">
        <v>3264.1</v>
      </c>
      <c r="G299" s="1" t="n">
        <v>50</v>
      </c>
    </row>
    <row r="300" customFormat="false" ht="13.8" hidden="false" customHeight="false" outlineLevel="0" collapsed="false">
      <c r="A300" s="55" t="n">
        <v>50</v>
      </c>
      <c r="B300" s="1" t="s">
        <v>621</v>
      </c>
      <c r="D300" s="1" t="s">
        <v>622</v>
      </c>
      <c r="E300" s="55" t="n">
        <v>3265</v>
      </c>
      <c r="F300" s="1" t="s">
        <v>87</v>
      </c>
      <c r="J300" s="1" t="s">
        <v>88</v>
      </c>
    </row>
    <row r="301" customFormat="false" ht="13.8" hidden="false" customHeight="false" outlineLevel="0" collapsed="false">
      <c r="A301" s="55" t="n">
        <v>51</v>
      </c>
      <c r="B301" s="1" t="s">
        <v>623</v>
      </c>
      <c r="E301" s="55" t="n">
        <v>3266</v>
      </c>
      <c r="F301" s="1" t="s">
        <v>134</v>
      </c>
      <c r="J301" s="1" t="s">
        <v>88</v>
      </c>
    </row>
    <row r="302" customFormat="false" ht="13.8" hidden="false" customHeight="false" outlineLevel="0" collapsed="false">
      <c r="A302" s="55" t="n">
        <v>15</v>
      </c>
      <c r="B302" s="1" t="s">
        <v>624</v>
      </c>
      <c r="E302" s="55" t="n">
        <v>3267</v>
      </c>
      <c r="F302" s="1" t="s">
        <v>134</v>
      </c>
      <c r="J302" s="1" t="s">
        <v>88</v>
      </c>
    </row>
    <row r="303" customFormat="false" ht="13.8" hidden="false" customHeight="false" outlineLevel="0" collapsed="false">
      <c r="A303" s="55" t="n">
        <v>14</v>
      </c>
      <c r="B303" s="1" t="s">
        <v>625</v>
      </c>
      <c r="E303" s="55" t="n">
        <v>3268</v>
      </c>
      <c r="F303" s="1" t="s">
        <v>134</v>
      </c>
      <c r="J303" s="1" t="s">
        <v>88</v>
      </c>
    </row>
    <row r="304" customFormat="false" ht="13.8" hidden="false" customHeight="false" outlineLevel="0" collapsed="false">
      <c r="A304" s="55" t="n">
        <v>52</v>
      </c>
      <c r="B304" s="1" t="s">
        <v>626</v>
      </c>
      <c r="C304" s="1" t="s">
        <v>627</v>
      </c>
      <c r="D304" s="1" t="s">
        <v>628</v>
      </c>
      <c r="E304" s="55" t="n">
        <v>3269</v>
      </c>
      <c r="F304" s="1" t="s">
        <v>113</v>
      </c>
      <c r="J304" s="1" t="s">
        <v>88</v>
      </c>
    </row>
    <row r="305" customFormat="false" ht="13.8" hidden="false" customHeight="false" outlineLevel="0" collapsed="false">
      <c r="A305" s="55" t="n">
        <v>56</v>
      </c>
      <c r="B305" s="1" t="s">
        <v>629</v>
      </c>
      <c r="D305" s="1" t="s">
        <v>630</v>
      </c>
      <c r="E305" s="55" t="n">
        <v>3270</v>
      </c>
      <c r="F305" s="1" t="s">
        <v>134</v>
      </c>
      <c r="J305" s="1" t="s">
        <v>88</v>
      </c>
    </row>
    <row r="306" customFormat="false" ht="13.8" hidden="false" customHeight="false" outlineLevel="0" collapsed="false">
      <c r="A306" s="55" t="n">
        <v>55</v>
      </c>
      <c r="B306" s="1" t="s">
        <v>631</v>
      </c>
      <c r="C306" s="1" t="s">
        <v>632</v>
      </c>
      <c r="D306" s="1" t="s">
        <v>633</v>
      </c>
      <c r="E306" s="55" t="n">
        <v>3271</v>
      </c>
      <c r="F306" s="1" t="s">
        <v>137</v>
      </c>
      <c r="J306" s="1" t="s">
        <v>88</v>
      </c>
    </row>
    <row r="307" customFormat="false" ht="13.8" hidden="false" customHeight="false" outlineLevel="0" collapsed="false">
      <c r="A307" s="55" t="n">
        <v>52.99</v>
      </c>
      <c r="B307" s="1" t="s">
        <v>634</v>
      </c>
      <c r="E307" s="55" t="n">
        <v>3271.1</v>
      </c>
      <c r="J307" s="1" t="s">
        <v>88</v>
      </c>
    </row>
    <row r="308" customFormat="false" ht="13.8" hidden="false" customHeight="false" outlineLevel="0" collapsed="false">
      <c r="A308" s="55" t="n">
        <v>1922</v>
      </c>
      <c r="B308" s="1" t="s">
        <v>635</v>
      </c>
      <c r="E308" s="55" t="n">
        <v>3272</v>
      </c>
      <c r="F308" s="1" t="s">
        <v>134</v>
      </c>
    </row>
    <row r="309" customFormat="false" ht="13.8" hidden="false" customHeight="false" outlineLevel="0" collapsed="false">
      <c r="A309" s="55" t="n">
        <v>20</v>
      </c>
      <c r="B309" s="1" t="s">
        <v>636</v>
      </c>
      <c r="C309" s="1" t="s">
        <v>637</v>
      </c>
      <c r="D309" s="1" t="s">
        <v>638</v>
      </c>
      <c r="E309" s="55" t="n">
        <v>3273</v>
      </c>
      <c r="F309" s="1" t="s">
        <v>81</v>
      </c>
      <c r="G309" s="1" t="n">
        <v>10</v>
      </c>
    </row>
    <row r="310" customFormat="false" ht="13.8" hidden="false" customHeight="false" outlineLevel="0" collapsed="false">
      <c r="A310" s="55" t="n">
        <v>1923</v>
      </c>
      <c r="B310" s="1" t="s">
        <v>639</v>
      </c>
      <c r="E310" s="55" t="n">
        <v>3274</v>
      </c>
      <c r="F310" s="1" t="s">
        <v>134</v>
      </c>
    </row>
    <row r="311" customFormat="false" ht="13.8" hidden="false" customHeight="false" outlineLevel="0" collapsed="false">
      <c r="A311" s="55" t="n">
        <v>9102</v>
      </c>
      <c r="B311" s="1" t="s">
        <v>640</v>
      </c>
      <c r="E311" s="55" t="n">
        <v>3275</v>
      </c>
      <c r="F311" s="1" t="s">
        <v>134</v>
      </c>
    </row>
    <row r="312" customFormat="false" ht="13.8" hidden="false" customHeight="false" outlineLevel="0" collapsed="false">
      <c r="A312" s="55" t="n">
        <v>29</v>
      </c>
      <c r="B312" s="1" t="s">
        <v>641</v>
      </c>
      <c r="E312" s="55" t="n">
        <v>3276</v>
      </c>
      <c r="F312" s="1" t="s">
        <v>134</v>
      </c>
      <c r="J312" s="1" t="s">
        <v>88</v>
      </c>
    </row>
    <row r="313" customFormat="false" ht="13.8" hidden="false" customHeight="false" outlineLevel="0" collapsed="false">
      <c r="A313" s="55" t="n">
        <v>9103</v>
      </c>
      <c r="B313" s="1" t="s">
        <v>642</v>
      </c>
      <c r="E313" s="55" t="n">
        <v>3277</v>
      </c>
      <c r="F313" s="1" t="s">
        <v>134</v>
      </c>
    </row>
    <row r="314" customFormat="false" ht="13.8" hidden="false" customHeight="false" outlineLevel="0" collapsed="false">
      <c r="A314" s="55" t="n">
        <v>36</v>
      </c>
      <c r="B314" s="1" t="s">
        <v>643</v>
      </c>
      <c r="E314" s="55" t="n">
        <v>3278</v>
      </c>
      <c r="F314" s="1" t="s">
        <v>171</v>
      </c>
      <c r="J314" s="1" t="s">
        <v>88</v>
      </c>
    </row>
    <row r="315" customFormat="false" ht="13.8" hidden="false" customHeight="false" outlineLevel="0" collapsed="false">
      <c r="A315" s="55" t="n">
        <v>36.01</v>
      </c>
      <c r="B315" s="1" t="s">
        <v>644</v>
      </c>
      <c r="E315" s="55" t="n">
        <v>3279</v>
      </c>
      <c r="F315" s="1" t="s">
        <v>134</v>
      </c>
      <c r="J315" s="1" t="s">
        <v>88</v>
      </c>
    </row>
    <row r="316" customFormat="false" ht="13.8" hidden="false" customHeight="false" outlineLevel="0" collapsed="false">
      <c r="A316" s="55" t="n">
        <v>43</v>
      </c>
      <c r="B316" s="1" t="s">
        <v>645</v>
      </c>
      <c r="C316" s="1" t="s">
        <v>646</v>
      </c>
      <c r="E316" s="55" t="n">
        <v>3280</v>
      </c>
      <c r="F316" s="1" t="s">
        <v>570</v>
      </c>
      <c r="J316" s="1" t="s">
        <v>88</v>
      </c>
    </row>
    <row r="317" customFormat="false" ht="13.8" hidden="false" customHeight="false" outlineLevel="0" collapsed="false">
      <c r="A317" s="55" t="n">
        <v>40</v>
      </c>
      <c r="B317" s="1" t="s">
        <v>647</v>
      </c>
      <c r="E317" s="55" t="n">
        <v>3281</v>
      </c>
      <c r="F317" s="1" t="s">
        <v>87</v>
      </c>
      <c r="J317" s="1" t="s">
        <v>88</v>
      </c>
    </row>
    <row r="318" customFormat="false" ht="13.8" hidden="false" customHeight="false" outlineLevel="0" collapsed="false">
      <c r="A318" s="55" t="n">
        <v>46</v>
      </c>
      <c r="B318" s="1" t="s">
        <v>648</v>
      </c>
      <c r="C318" s="1" t="s">
        <v>649</v>
      </c>
      <c r="E318" s="55" t="n">
        <v>3282</v>
      </c>
      <c r="F318" s="1" t="s">
        <v>81</v>
      </c>
      <c r="G318" s="1" t="n">
        <v>20</v>
      </c>
    </row>
    <row r="319" customFormat="false" ht="13.8" hidden="false" customHeight="false" outlineLevel="0" collapsed="false">
      <c r="A319" s="55" t="n">
        <v>46.01</v>
      </c>
      <c r="B319" s="1" t="s">
        <v>650</v>
      </c>
      <c r="E319" s="55" t="n">
        <v>3283</v>
      </c>
      <c r="F319" s="1" t="s">
        <v>134</v>
      </c>
      <c r="J319" s="1" t="s">
        <v>88</v>
      </c>
    </row>
    <row r="320" customFormat="false" ht="13.8" hidden="false" customHeight="false" outlineLevel="0" collapsed="false">
      <c r="A320" s="55" t="n">
        <v>47</v>
      </c>
      <c r="B320" s="1" t="s">
        <v>651</v>
      </c>
      <c r="C320" s="1" t="s">
        <v>652</v>
      </c>
      <c r="E320" s="55" t="n">
        <v>3284</v>
      </c>
      <c r="F320" s="1" t="s">
        <v>653</v>
      </c>
      <c r="J320" s="1" t="s">
        <v>88</v>
      </c>
    </row>
    <row r="321" customFormat="false" ht="13.8" hidden="false" customHeight="false" outlineLevel="0" collapsed="false">
      <c r="A321" s="55" t="n">
        <v>48</v>
      </c>
      <c r="B321" s="1" t="s">
        <v>654</v>
      </c>
      <c r="E321" s="55" t="n">
        <v>3285</v>
      </c>
      <c r="F321" s="1" t="s">
        <v>134</v>
      </c>
      <c r="J321" s="1" t="s">
        <v>88</v>
      </c>
    </row>
    <row r="322" customFormat="false" ht="13.8" hidden="false" customHeight="false" outlineLevel="0" collapsed="false">
      <c r="A322" s="55" t="n">
        <v>46.99</v>
      </c>
      <c r="B322" s="1" t="s">
        <v>655</v>
      </c>
      <c r="E322" s="55" t="n">
        <v>3285.1</v>
      </c>
      <c r="G322" s="1" t="n">
        <v>5</v>
      </c>
      <c r="J322" s="1" t="s">
        <v>88</v>
      </c>
    </row>
    <row r="323" customFormat="false" ht="13.8" hidden="false" customHeight="false" outlineLevel="0" collapsed="false">
      <c r="A323" s="55" t="n">
        <v>131</v>
      </c>
      <c r="B323" s="1" t="s">
        <v>656</v>
      </c>
      <c r="C323" s="1" t="s">
        <v>440</v>
      </c>
      <c r="E323" s="55" t="n">
        <v>3286</v>
      </c>
      <c r="F323" s="1" t="s">
        <v>93</v>
      </c>
      <c r="J323" s="1" t="s">
        <v>88</v>
      </c>
    </row>
    <row r="324" customFormat="false" ht="13.8" hidden="false" customHeight="false" outlineLevel="0" collapsed="false">
      <c r="A324" s="55" t="n">
        <v>134</v>
      </c>
      <c r="B324" s="1" t="s">
        <v>657</v>
      </c>
      <c r="C324" s="1" t="s">
        <v>658</v>
      </c>
      <c r="E324" s="55" t="n">
        <v>3287</v>
      </c>
      <c r="F324" s="1" t="s">
        <v>171</v>
      </c>
      <c r="G324" s="1" t="n">
        <v>10</v>
      </c>
    </row>
    <row r="325" customFormat="false" ht="13.8" hidden="false" customHeight="false" outlineLevel="0" collapsed="false">
      <c r="A325" s="55" t="n">
        <v>134.99</v>
      </c>
      <c r="B325" s="1" t="s">
        <v>659</v>
      </c>
      <c r="C325" s="1" t="s">
        <v>660</v>
      </c>
      <c r="E325" s="55" t="n">
        <v>3287.1</v>
      </c>
      <c r="F325" s="1" t="s">
        <v>171</v>
      </c>
      <c r="G325" s="1" t="n">
        <v>1</v>
      </c>
      <c r="J325" s="1" t="s">
        <v>88</v>
      </c>
    </row>
    <row r="326" customFormat="false" ht="13.8" hidden="false" customHeight="false" outlineLevel="0" collapsed="false">
      <c r="A326" s="55" t="n">
        <v>69</v>
      </c>
      <c r="B326" s="1" t="s">
        <v>661</v>
      </c>
      <c r="E326" s="55" t="n">
        <v>3288</v>
      </c>
      <c r="F326" s="1" t="s">
        <v>134</v>
      </c>
      <c r="J326" s="1" t="s">
        <v>88</v>
      </c>
    </row>
    <row r="327" customFormat="false" ht="13.8" hidden="false" customHeight="false" outlineLevel="0" collapsed="false">
      <c r="A327" s="55" t="n">
        <v>70</v>
      </c>
      <c r="B327" s="1" t="s">
        <v>662</v>
      </c>
      <c r="E327" s="55" t="n">
        <v>3289</v>
      </c>
      <c r="F327" s="1" t="s">
        <v>134</v>
      </c>
      <c r="J327" s="1" t="s">
        <v>88</v>
      </c>
    </row>
    <row r="328" customFormat="false" ht="13.8" hidden="false" customHeight="false" outlineLevel="0" collapsed="false">
      <c r="A328" s="55" t="n">
        <v>71</v>
      </c>
      <c r="B328" s="1" t="s">
        <v>663</v>
      </c>
      <c r="C328" s="1" t="s">
        <v>664</v>
      </c>
      <c r="D328" s="1" t="s">
        <v>665</v>
      </c>
      <c r="E328" s="55" t="n">
        <v>3290</v>
      </c>
      <c r="F328" s="1" t="s">
        <v>81</v>
      </c>
      <c r="G328" s="1" t="n">
        <v>100</v>
      </c>
    </row>
    <row r="329" customFormat="false" ht="13.8" hidden="false" customHeight="false" outlineLevel="0" collapsed="false">
      <c r="A329" s="55" t="n">
        <v>71.01</v>
      </c>
      <c r="B329" s="1" t="s">
        <v>666</v>
      </c>
      <c r="E329" s="55" t="n">
        <v>3291</v>
      </c>
      <c r="F329" s="1" t="s">
        <v>134</v>
      </c>
      <c r="J329" s="1" t="s">
        <v>88</v>
      </c>
    </row>
    <row r="330" customFormat="false" ht="13.8" hidden="false" customHeight="false" outlineLevel="0" collapsed="false">
      <c r="A330" s="55" t="n">
        <v>9104</v>
      </c>
      <c r="B330" s="1" t="s">
        <v>667</v>
      </c>
      <c r="E330" s="55" t="n">
        <v>3292</v>
      </c>
      <c r="F330" s="1" t="s">
        <v>134</v>
      </c>
    </row>
    <row r="331" customFormat="false" ht="13.8" hidden="false" customHeight="false" outlineLevel="0" collapsed="false">
      <c r="A331" s="55" t="n">
        <v>72</v>
      </c>
      <c r="B331" s="1" t="s">
        <v>668</v>
      </c>
      <c r="C331" s="1" t="s">
        <v>669</v>
      </c>
      <c r="D331" s="1" t="s">
        <v>670</v>
      </c>
      <c r="E331" s="55" t="n">
        <v>3293</v>
      </c>
      <c r="F331" s="1" t="s">
        <v>84</v>
      </c>
      <c r="G331" s="1" t="n">
        <v>300</v>
      </c>
    </row>
    <row r="332" customFormat="false" ht="13.8" hidden="false" customHeight="false" outlineLevel="0" collapsed="false">
      <c r="A332" s="55" t="n">
        <v>80</v>
      </c>
      <c r="B332" s="1" t="s">
        <v>671</v>
      </c>
      <c r="C332" s="1" t="s">
        <v>672</v>
      </c>
      <c r="D332" s="1" t="s">
        <v>673</v>
      </c>
      <c r="E332" s="55" t="n">
        <v>3294</v>
      </c>
      <c r="F332" s="1" t="s">
        <v>119</v>
      </c>
      <c r="G332" s="1" t="n">
        <v>10</v>
      </c>
    </row>
    <row r="333" customFormat="false" ht="13.8" hidden="false" customHeight="false" outlineLevel="0" collapsed="false">
      <c r="A333" s="55" t="n">
        <v>75</v>
      </c>
      <c r="B333" s="1" t="s">
        <v>674</v>
      </c>
      <c r="E333" s="55" t="n">
        <v>3295</v>
      </c>
      <c r="F333" s="1" t="s">
        <v>134</v>
      </c>
      <c r="J333" s="1" t="s">
        <v>88</v>
      </c>
    </row>
    <row r="334" customFormat="false" ht="13.8" hidden="false" customHeight="false" outlineLevel="0" collapsed="false">
      <c r="A334" s="55" t="n">
        <v>136</v>
      </c>
      <c r="B334" s="1" t="s">
        <v>675</v>
      </c>
      <c r="C334" s="1" t="s">
        <v>676</v>
      </c>
      <c r="E334" s="55" t="n">
        <v>3296</v>
      </c>
      <c r="F334" s="1" t="s">
        <v>84</v>
      </c>
      <c r="G334" s="1" t="n">
        <v>5</v>
      </c>
    </row>
    <row r="335" customFormat="false" ht="13.8" hidden="false" customHeight="false" outlineLevel="0" collapsed="false">
      <c r="A335" s="55" t="n">
        <v>144</v>
      </c>
      <c r="B335" s="1" t="s">
        <v>677</v>
      </c>
      <c r="C335" s="1" t="s">
        <v>678</v>
      </c>
      <c r="D335" s="1" t="s">
        <v>679</v>
      </c>
      <c r="E335" s="55" t="n">
        <v>3297</v>
      </c>
      <c r="F335" s="1" t="s">
        <v>153</v>
      </c>
      <c r="G335" s="1" t="n">
        <v>30</v>
      </c>
    </row>
    <row r="336" customFormat="false" ht="13.8" hidden="false" customHeight="false" outlineLevel="0" collapsed="false">
      <c r="A336" s="55" t="n">
        <v>95</v>
      </c>
      <c r="B336" s="1" t="s">
        <v>680</v>
      </c>
      <c r="C336" s="1" t="s">
        <v>681</v>
      </c>
      <c r="D336" s="1" t="s">
        <v>682</v>
      </c>
      <c r="E336" s="55" t="n">
        <v>3298</v>
      </c>
      <c r="F336" s="1" t="s">
        <v>153</v>
      </c>
      <c r="G336" s="1" t="n">
        <v>3</v>
      </c>
    </row>
    <row r="337" customFormat="false" ht="13.8" hidden="false" customHeight="false" outlineLevel="0" collapsed="false">
      <c r="A337" s="55" t="n">
        <v>96</v>
      </c>
      <c r="B337" s="1" t="s">
        <v>683</v>
      </c>
      <c r="C337" s="1" t="s">
        <v>684</v>
      </c>
      <c r="E337" s="55" t="n">
        <v>3299</v>
      </c>
      <c r="F337" s="1" t="s">
        <v>271</v>
      </c>
      <c r="J337" s="1" t="s">
        <v>88</v>
      </c>
    </row>
    <row r="338" customFormat="false" ht="13.8" hidden="false" customHeight="false" outlineLevel="0" collapsed="false">
      <c r="A338" s="55" t="n">
        <v>98.5</v>
      </c>
      <c r="B338" s="1" t="s">
        <v>685</v>
      </c>
      <c r="E338" s="55" t="n">
        <v>3300</v>
      </c>
      <c r="F338" s="1" t="s">
        <v>134</v>
      </c>
      <c r="G338" s="1" t="n">
        <v>1</v>
      </c>
      <c r="J338" s="1" t="s">
        <v>88</v>
      </c>
    </row>
    <row r="339" customFormat="false" ht="13.8" hidden="false" customHeight="false" outlineLevel="0" collapsed="false">
      <c r="A339" s="55" t="n">
        <v>98</v>
      </c>
      <c r="B339" s="1" t="s">
        <v>686</v>
      </c>
      <c r="C339" s="1" t="s">
        <v>150</v>
      </c>
      <c r="E339" s="55" t="n">
        <v>3301</v>
      </c>
      <c r="F339" s="1" t="s">
        <v>352</v>
      </c>
      <c r="J339" s="1" t="s">
        <v>88</v>
      </c>
    </row>
    <row r="340" customFormat="false" ht="13.8" hidden="false" customHeight="false" outlineLevel="0" collapsed="false">
      <c r="A340" s="55" t="n">
        <v>104</v>
      </c>
      <c r="B340" s="1" t="s">
        <v>687</v>
      </c>
      <c r="C340" s="1" t="s">
        <v>688</v>
      </c>
      <c r="D340" s="1" t="s">
        <v>689</v>
      </c>
      <c r="E340" s="55" t="n">
        <v>3302</v>
      </c>
      <c r="F340" s="1" t="s">
        <v>171</v>
      </c>
      <c r="J340" s="1" t="s">
        <v>88</v>
      </c>
    </row>
    <row r="341" customFormat="false" ht="13.8" hidden="false" customHeight="false" outlineLevel="0" collapsed="false">
      <c r="A341" s="55" t="n">
        <v>119.01</v>
      </c>
      <c r="B341" s="1" t="s">
        <v>690</v>
      </c>
      <c r="E341" s="55" t="n">
        <v>3303</v>
      </c>
      <c r="F341" s="1" t="s">
        <v>134</v>
      </c>
      <c r="J341" s="1" t="s">
        <v>88</v>
      </c>
    </row>
    <row r="342" customFormat="false" ht="13.8" hidden="false" customHeight="false" outlineLevel="0" collapsed="false">
      <c r="A342" s="55" t="n">
        <v>119</v>
      </c>
      <c r="B342" s="1" t="s">
        <v>691</v>
      </c>
      <c r="C342" s="1" t="s">
        <v>692</v>
      </c>
      <c r="E342" s="55" t="n">
        <v>3304</v>
      </c>
      <c r="F342" s="1" t="s">
        <v>693</v>
      </c>
      <c r="G342" s="1" t="n">
        <v>100</v>
      </c>
      <c r="K342" s="1" t="s">
        <v>88</v>
      </c>
    </row>
    <row r="343" customFormat="false" ht="13.8" hidden="false" customHeight="false" outlineLevel="0" collapsed="false">
      <c r="A343" s="55" t="n">
        <v>107</v>
      </c>
      <c r="B343" s="1" t="s">
        <v>694</v>
      </c>
      <c r="E343" s="55" t="n">
        <v>3305</v>
      </c>
      <c r="F343" s="1" t="s">
        <v>134</v>
      </c>
      <c r="J343" s="1" t="s">
        <v>88</v>
      </c>
    </row>
    <row r="344" customFormat="false" ht="13.8" hidden="false" customHeight="false" outlineLevel="0" collapsed="false">
      <c r="A344" s="55" t="n">
        <v>108</v>
      </c>
      <c r="B344" s="1" t="s">
        <v>695</v>
      </c>
      <c r="C344" s="1" t="s">
        <v>150</v>
      </c>
      <c r="E344" s="55" t="n">
        <v>3306</v>
      </c>
      <c r="F344" s="1" t="s">
        <v>93</v>
      </c>
      <c r="J344" s="1" t="s">
        <v>88</v>
      </c>
    </row>
    <row r="345" customFormat="false" ht="13.8" hidden="false" customHeight="false" outlineLevel="0" collapsed="false">
      <c r="A345" s="55" t="n">
        <v>9056</v>
      </c>
      <c r="B345" s="1" t="s">
        <v>696</v>
      </c>
      <c r="C345" s="1" t="s">
        <v>513</v>
      </c>
      <c r="E345" s="55" t="n">
        <v>3307</v>
      </c>
      <c r="F345" s="1" t="s">
        <v>93</v>
      </c>
      <c r="J345" s="1" t="s">
        <v>88</v>
      </c>
    </row>
    <row r="346" customFormat="false" ht="13.8" hidden="false" customHeight="false" outlineLevel="0" collapsed="false">
      <c r="A346" s="55" t="n">
        <v>121</v>
      </c>
      <c r="B346" s="1" t="s">
        <v>697</v>
      </c>
      <c r="C346" s="1" t="s">
        <v>698</v>
      </c>
      <c r="D346" s="1" t="s">
        <v>699</v>
      </c>
      <c r="E346" s="55" t="n">
        <v>3308</v>
      </c>
      <c r="F346" s="1" t="s">
        <v>421</v>
      </c>
      <c r="G346" s="1" t="n">
        <v>5</v>
      </c>
    </row>
    <row r="347" customFormat="false" ht="13.8" hidden="false" customHeight="false" outlineLevel="0" collapsed="false">
      <c r="A347" s="55" t="n">
        <v>111</v>
      </c>
      <c r="B347" s="1" t="s">
        <v>700</v>
      </c>
      <c r="C347" s="1" t="s">
        <v>701</v>
      </c>
      <c r="D347" s="1" t="s">
        <v>702</v>
      </c>
      <c r="E347" s="55" t="n">
        <v>3309</v>
      </c>
      <c r="F347" s="1" t="s">
        <v>703</v>
      </c>
      <c r="G347" s="1" t="n">
        <v>50</v>
      </c>
      <c r="K347" s="1" t="s">
        <v>88</v>
      </c>
    </row>
    <row r="348" customFormat="false" ht="13.8" hidden="false" customHeight="false" outlineLevel="0" collapsed="false">
      <c r="A348" s="55" t="n">
        <v>122</v>
      </c>
      <c r="B348" s="1" t="s">
        <v>704</v>
      </c>
      <c r="C348" s="1" t="s">
        <v>335</v>
      </c>
      <c r="E348" s="55" t="n">
        <v>3310</v>
      </c>
      <c r="F348" s="1" t="s">
        <v>84</v>
      </c>
      <c r="G348" s="1" t="n">
        <v>50</v>
      </c>
      <c r="K348" s="1" t="s">
        <v>88</v>
      </c>
    </row>
    <row r="349" customFormat="false" ht="13.8" hidden="false" customHeight="false" outlineLevel="0" collapsed="false">
      <c r="A349" s="55" t="n">
        <v>122.01</v>
      </c>
      <c r="B349" s="1" t="s">
        <v>705</v>
      </c>
      <c r="E349" s="55" t="n">
        <v>3311</v>
      </c>
      <c r="F349" s="1" t="s">
        <v>134</v>
      </c>
      <c r="J349" s="1" t="s">
        <v>88</v>
      </c>
    </row>
    <row r="350" customFormat="false" ht="13.8" hidden="false" customHeight="false" outlineLevel="0" collapsed="false">
      <c r="A350" s="55" t="n">
        <v>124</v>
      </c>
      <c r="B350" s="1" t="s">
        <v>706</v>
      </c>
      <c r="C350" s="1" t="s">
        <v>707</v>
      </c>
      <c r="E350" s="55" t="n">
        <v>3312</v>
      </c>
      <c r="F350" s="1" t="s">
        <v>387</v>
      </c>
      <c r="J350" s="1" t="s">
        <v>88</v>
      </c>
    </row>
    <row r="351" customFormat="false" ht="13.8" hidden="false" customHeight="false" outlineLevel="0" collapsed="false">
      <c r="A351" s="55" t="n">
        <v>672</v>
      </c>
      <c r="B351" s="1" t="s">
        <v>708</v>
      </c>
      <c r="C351" s="1" t="s">
        <v>709</v>
      </c>
      <c r="E351" s="55" t="n">
        <v>3313</v>
      </c>
      <c r="F351" s="1" t="s">
        <v>710</v>
      </c>
    </row>
    <row r="352" customFormat="false" ht="13.8" hidden="false" customHeight="false" outlineLevel="0" collapsed="false">
      <c r="A352" s="55" t="n">
        <v>301</v>
      </c>
      <c r="B352" s="1" t="s">
        <v>711</v>
      </c>
      <c r="C352" s="1" t="s">
        <v>497</v>
      </c>
      <c r="D352" s="1" t="s">
        <v>712</v>
      </c>
      <c r="E352" s="55" t="n">
        <v>3314</v>
      </c>
      <c r="F352" s="1" t="s">
        <v>153</v>
      </c>
      <c r="G352" s="1" t="n">
        <v>3</v>
      </c>
      <c r="H352" s="59" t="n">
        <v>36600</v>
      </c>
      <c r="I352" s="59" t="n">
        <v>36829</v>
      </c>
    </row>
    <row r="353" customFormat="false" ht="13.8" hidden="false" customHeight="false" outlineLevel="0" collapsed="false">
      <c r="A353" s="55" t="n">
        <v>1929</v>
      </c>
      <c r="B353" s="1" t="s">
        <v>713</v>
      </c>
      <c r="E353" s="55" t="n">
        <v>3315</v>
      </c>
      <c r="F353" s="1" t="s">
        <v>134</v>
      </c>
    </row>
    <row r="354" customFormat="false" ht="13.8" hidden="false" customHeight="false" outlineLevel="0" collapsed="false">
      <c r="A354" s="55" t="n">
        <v>247</v>
      </c>
      <c r="B354" s="1" t="s">
        <v>714</v>
      </c>
      <c r="E354" s="55" t="n">
        <v>3316</v>
      </c>
      <c r="F354" s="1" t="s">
        <v>265</v>
      </c>
      <c r="J354" s="1" t="s">
        <v>88</v>
      </c>
    </row>
    <row r="355" customFormat="false" ht="13.8" hidden="false" customHeight="false" outlineLevel="0" collapsed="false">
      <c r="A355" s="55" t="n">
        <v>231</v>
      </c>
      <c r="B355" s="1" t="s">
        <v>715</v>
      </c>
      <c r="C355" s="1" t="s">
        <v>716</v>
      </c>
      <c r="D355" s="1" t="s">
        <v>717</v>
      </c>
      <c r="E355" s="55" t="n">
        <v>3317</v>
      </c>
      <c r="F355" s="1" t="s">
        <v>718</v>
      </c>
      <c r="G355" s="1" t="n">
        <v>2</v>
      </c>
      <c r="H355" s="59" t="n">
        <v>36647</v>
      </c>
      <c r="I355" s="59" t="n">
        <v>36799</v>
      </c>
      <c r="K355" s="1" t="s">
        <v>88</v>
      </c>
    </row>
    <row r="356" customFormat="false" ht="13.8" hidden="false" customHeight="false" outlineLevel="0" collapsed="false">
      <c r="A356" s="55" t="n">
        <v>256</v>
      </c>
      <c r="B356" s="1" t="s">
        <v>719</v>
      </c>
      <c r="C356" s="1" t="s">
        <v>150</v>
      </c>
      <c r="D356" s="1" t="s">
        <v>720</v>
      </c>
      <c r="E356" s="55" t="n">
        <v>3318</v>
      </c>
      <c r="F356" s="1" t="s">
        <v>93</v>
      </c>
      <c r="J356" s="1" t="s">
        <v>88</v>
      </c>
    </row>
    <row r="357" customFormat="false" ht="13.8" hidden="false" customHeight="false" outlineLevel="0" collapsed="false">
      <c r="A357" s="55" t="n">
        <v>293</v>
      </c>
      <c r="B357" s="1" t="s">
        <v>721</v>
      </c>
      <c r="D357" s="1" t="s">
        <v>722</v>
      </c>
      <c r="E357" s="55" t="n">
        <v>3319</v>
      </c>
      <c r="F357" s="1" t="s">
        <v>265</v>
      </c>
      <c r="J357" s="1" t="s">
        <v>88</v>
      </c>
    </row>
    <row r="358" customFormat="false" ht="13.8" hidden="false" customHeight="false" outlineLevel="0" collapsed="false">
      <c r="A358" s="55" t="n">
        <v>296</v>
      </c>
      <c r="B358" s="1" t="s">
        <v>723</v>
      </c>
      <c r="E358" s="55" t="n">
        <v>3320</v>
      </c>
      <c r="F358" s="1" t="s">
        <v>724</v>
      </c>
      <c r="J358" s="1" t="s">
        <v>88</v>
      </c>
    </row>
    <row r="359" customFormat="false" ht="13.8" hidden="false" customHeight="false" outlineLevel="0" collapsed="false">
      <c r="A359" s="55" t="n">
        <v>294.99</v>
      </c>
      <c r="B359" s="1" t="s">
        <v>725</v>
      </c>
      <c r="E359" s="55" t="n">
        <v>3320.1</v>
      </c>
      <c r="J359" s="1" t="s">
        <v>88</v>
      </c>
    </row>
    <row r="360" customFormat="false" ht="13.8" hidden="false" customHeight="false" outlineLevel="0" collapsed="false">
      <c r="A360" s="55" t="n">
        <v>269</v>
      </c>
      <c r="B360" s="1" t="s">
        <v>726</v>
      </c>
      <c r="C360" s="1" t="s">
        <v>727</v>
      </c>
      <c r="D360" s="1" t="s">
        <v>728</v>
      </c>
      <c r="E360" s="55" t="n">
        <v>3321</v>
      </c>
      <c r="F360" s="1" t="s">
        <v>84</v>
      </c>
      <c r="G360" s="1" t="n">
        <v>10</v>
      </c>
      <c r="K360" s="1" t="s">
        <v>88</v>
      </c>
    </row>
    <row r="361" customFormat="false" ht="13.8" hidden="false" customHeight="false" outlineLevel="0" collapsed="false">
      <c r="A361" s="55" t="n">
        <v>267</v>
      </c>
      <c r="B361" s="1" t="s">
        <v>729</v>
      </c>
      <c r="C361" s="1" t="s">
        <v>730</v>
      </c>
      <c r="D361" s="1" t="s">
        <v>731</v>
      </c>
      <c r="E361" s="55" t="n">
        <v>3322</v>
      </c>
      <c r="F361" s="1" t="s">
        <v>375</v>
      </c>
      <c r="G361" s="1" t="n">
        <v>3</v>
      </c>
      <c r="K361" s="1" t="s">
        <v>88</v>
      </c>
    </row>
    <row r="362" customFormat="false" ht="13.8" hidden="false" customHeight="false" outlineLevel="0" collapsed="false">
      <c r="A362" s="55" t="n">
        <v>260</v>
      </c>
      <c r="B362" s="1" t="s">
        <v>732</v>
      </c>
      <c r="C362" s="1" t="s">
        <v>733</v>
      </c>
      <c r="D362" s="1" t="s">
        <v>734</v>
      </c>
      <c r="E362" s="55" t="n">
        <v>3323</v>
      </c>
      <c r="F362" s="1" t="s">
        <v>153</v>
      </c>
      <c r="G362" s="1" t="n">
        <v>4</v>
      </c>
      <c r="K362" s="1" t="s">
        <v>88</v>
      </c>
    </row>
    <row r="363" customFormat="false" ht="13.8" hidden="false" customHeight="false" outlineLevel="0" collapsed="false">
      <c r="A363" s="55" t="n">
        <v>261</v>
      </c>
      <c r="B363" s="1" t="s">
        <v>735</v>
      </c>
      <c r="C363" s="1" t="s">
        <v>736</v>
      </c>
      <c r="E363" s="55" t="n">
        <v>3324</v>
      </c>
      <c r="F363" s="1" t="s">
        <v>205</v>
      </c>
      <c r="G363" s="1" t="n">
        <v>3</v>
      </c>
      <c r="H363" s="59" t="n">
        <v>36770</v>
      </c>
      <c r="I363" s="59" t="n">
        <v>36996</v>
      </c>
    </row>
    <row r="364" customFormat="false" ht="13.8" hidden="false" customHeight="false" outlineLevel="0" collapsed="false">
      <c r="A364" s="55" t="n">
        <v>261.01</v>
      </c>
      <c r="B364" s="1" t="s">
        <v>737</v>
      </c>
      <c r="E364" s="55" t="n">
        <v>3325</v>
      </c>
      <c r="F364" s="1" t="s">
        <v>134</v>
      </c>
      <c r="J364" s="1" t="s">
        <v>88</v>
      </c>
    </row>
    <row r="365" customFormat="false" ht="13.8" hidden="false" customHeight="false" outlineLevel="0" collapsed="false">
      <c r="A365" s="55" t="n">
        <v>262</v>
      </c>
      <c r="B365" s="1" t="s">
        <v>738</v>
      </c>
      <c r="C365" s="1" t="s">
        <v>513</v>
      </c>
      <c r="E365" s="55" t="n">
        <v>3326</v>
      </c>
      <c r="F365" s="1" t="s">
        <v>93</v>
      </c>
      <c r="J365" s="1" t="s">
        <v>88</v>
      </c>
    </row>
    <row r="366" customFormat="false" ht="13.8" hidden="false" customHeight="false" outlineLevel="0" collapsed="false">
      <c r="A366" s="55" t="n">
        <v>263</v>
      </c>
      <c r="B366" s="1" t="s">
        <v>739</v>
      </c>
      <c r="C366" s="1" t="s">
        <v>740</v>
      </c>
      <c r="E366" s="55" t="n">
        <v>3327</v>
      </c>
      <c r="F366" s="1" t="s">
        <v>137</v>
      </c>
      <c r="J366" s="1" t="s">
        <v>88</v>
      </c>
    </row>
    <row r="367" customFormat="false" ht="13.8" hidden="false" customHeight="false" outlineLevel="0" collapsed="false">
      <c r="A367" s="55" t="n">
        <v>263.99</v>
      </c>
      <c r="B367" s="1" t="s">
        <v>741</v>
      </c>
      <c r="E367" s="55" t="n">
        <v>3327.1</v>
      </c>
      <c r="J367" s="1" t="s">
        <v>88</v>
      </c>
    </row>
    <row r="368" customFormat="false" ht="13.8" hidden="false" customHeight="false" outlineLevel="0" collapsed="false">
      <c r="A368" s="55" t="n">
        <v>239</v>
      </c>
      <c r="B368" s="1" t="s">
        <v>742</v>
      </c>
      <c r="C368" s="1" t="s">
        <v>743</v>
      </c>
      <c r="E368" s="55" t="n">
        <v>3328</v>
      </c>
      <c r="F368" s="1" t="s">
        <v>375</v>
      </c>
      <c r="G368" s="1" t="n">
        <v>50</v>
      </c>
      <c r="K368" s="1" t="s">
        <v>88</v>
      </c>
    </row>
    <row r="369" customFormat="false" ht="13.8" hidden="false" customHeight="false" outlineLevel="0" collapsed="false">
      <c r="A369" s="55" t="n">
        <v>238</v>
      </c>
      <c r="B369" s="1" t="s">
        <v>744</v>
      </c>
      <c r="C369" s="1" t="s">
        <v>745</v>
      </c>
      <c r="E369" s="55" t="n">
        <v>3329</v>
      </c>
      <c r="F369" s="1" t="s">
        <v>171</v>
      </c>
      <c r="J369" s="1" t="s">
        <v>88</v>
      </c>
    </row>
    <row r="370" customFormat="false" ht="13.8" hidden="false" customHeight="false" outlineLevel="0" collapsed="false">
      <c r="A370" s="55" t="n">
        <v>239.99</v>
      </c>
      <c r="B370" s="1" t="s">
        <v>746</v>
      </c>
      <c r="C370" s="1" t="s">
        <v>747</v>
      </c>
      <c r="E370" s="55" t="n">
        <v>3329.1</v>
      </c>
      <c r="F370" s="1" t="s">
        <v>134</v>
      </c>
      <c r="G370" s="1" t="n">
        <v>1</v>
      </c>
      <c r="J370" s="1" t="s">
        <v>88</v>
      </c>
    </row>
    <row r="371" customFormat="false" ht="13.8" hidden="false" customHeight="false" outlineLevel="0" collapsed="false">
      <c r="A371" s="55" t="n">
        <v>243</v>
      </c>
      <c r="B371" s="1" t="s">
        <v>748</v>
      </c>
      <c r="E371" s="55" t="n">
        <v>3330</v>
      </c>
      <c r="F371" s="1" t="s">
        <v>749</v>
      </c>
      <c r="G371" s="1" t="n">
        <v>3</v>
      </c>
    </row>
    <row r="372" customFormat="false" ht="13.8" hidden="false" customHeight="false" outlineLevel="0" collapsed="false">
      <c r="A372" s="55" t="n">
        <v>290</v>
      </c>
      <c r="B372" s="1" t="s">
        <v>750</v>
      </c>
      <c r="E372" s="55" t="n">
        <v>3331</v>
      </c>
      <c r="F372" s="1" t="s">
        <v>171</v>
      </c>
      <c r="J372" s="1" t="s">
        <v>88</v>
      </c>
    </row>
    <row r="373" customFormat="false" ht="13.8" hidden="false" customHeight="false" outlineLevel="0" collapsed="false">
      <c r="A373" s="55" t="n">
        <v>9105</v>
      </c>
      <c r="B373" s="1" t="s">
        <v>751</v>
      </c>
      <c r="E373" s="55" t="n">
        <v>3332</v>
      </c>
      <c r="F373" s="1" t="s">
        <v>134</v>
      </c>
    </row>
    <row r="374" customFormat="false" ht="13.8" hidden="false" customHeight="false" outlineLevel="0" collapsed="false">
      <c r="A374" s="55" t="n">
        <v>287</v>
      </c>
      <c r="B374" s="1" t="s">
        <v>752</v>
      </c>
      <c r="C374" s="1" t="s">
        <v>295</v>
      </c>
      <c r="D374" s="1" t="s">
        <v>753</v>
      </c>
      <c r="E374" s="55" t="n">
        <v>3333</v>
      </c>
      <c r="F374" s="1" t="s">
        <v>84</v>
      </c>
      <c r="G374" s="1" t="n">
        <v>50</v>
      </c>
      <c r="K374" s="1" t="s">
        <v>88</v>
      </c>
    </row>
    <row r="375" customFormat="false" ht="13.8" hidden="false" customHeight="false" outlineLevel="0" collapsed="false">
      <c r="A375" s="55" t="n">
        <v>735</v>
      </c>
      <c r="B375" s="1" t="s">
        <v>754</v>
      </c>
      <c r="C375" s="1" t="s">
        <v>126</v>
      </c>
      <c r="D375" s="1" t="s">
        <v>755</v>
      </c>
      <c r="E375" s="55" t="n">
        <v>3334</v>
      </c>
      <c r="F375" s="1" t="s">
        <v>498</v>
      </c>
      <c r="G375" s="1" t="n">
        <v>5</v>
      </c>
      <c r="K375" s="1" t="s">
        <v>88</v>
      </c>
    </row>
    <row r="376" customFormat="false" ht="13.8" hidden="false" customHeight="false" outlineLevel="0" collapsed="false">
      <c r="A376" s="55" t="n">
        <v>770</v>
      </c>
      <c r="B376" s="1" t="s">
        <v>756</v>
      </c>
      <c r="D376" s="1" t="s">
        <v>757</v>
      </c>
      <c r="E376" s="55" t="n">
        <v>3335</v>
      </c>
      <c r="F376" s="1" t="s">
        <v>134</v>
      </c>
      <c r="J376" s="1" t="s">
        <v>88</v>
      </c>
    </row>
    <row r="377" customFormat="false" ht="13.8" hidden="false" customHeight="false" outlineLevel="0" collapsed="false">
      <c r="A377" s="55" t="n">
        <v>757</v>
      </c>
      <c r="B377" s="1" t="s">
        <v>758</v>
      </c>
      <c r="C377" s="1" t="s">
        <v>759</v>
      </c>
      <c r="E377" s="55" t="n">
        <v>3336</v>
      </c>
      <c r="F377" s="1" t="s">
        <v>96</v>
      </c>
      <c r="G377" s="1" t="n">
        <v>5</v>
      </c>
      <c r="K377" s="1" t="s">
        <v>88</v>
      </c>
    </row>
    <row r="378" customFormat="false" ht="13.8" hidden="false" customHeight="false" outlineLevel="0" collapsed="false">
      <c r="A378" s="55" t="n">
        <v>750</v>
      </c>
      <c r="B378" s="1" t="s">
        <v>760</v>
      </c>
      <c r="D378" s="1" t="s">
        <v>761</v>
      </c>
      <c r="E378" s="55" t="n">
        <v>3337</v>
      </c>
      <c r="F378" s="1" t="s">
        <v>134</v>
      </c>
      <c r="J378" s="1" t="s">
        <v>88</v>
      </c>
    </row>
    <row r="379" customFormat="false" ht="13.8" hidden="false" customHeight="false" outlineLevel="0" collapsed="false">
      <c r="A379" s="55" t="n">
        <v>739</v>
      </c>
      <c r="B379" s="1" t="s">
        <v>762</v>
      </c>
      <c r="C379" s="1" t="s">
        <v>150</v>
      </c>
      <c r="D379" s="1" t="s">
        <v>763</v>
      </c>
      <c r="E379" s="55" t="n">
        <v>3338</v>
      </c>
      <c r="F379" s="1" t="s">
        <v>93</v>
      </c>
      <c r="J379" s="1" t="s">
        <v>88</v>
      </c>
    </row>
    <row r="380" customFormat="false" ht="13.8" hidden="false" customHeight="false" outlineLevel="0" collapsed="false">
      <c r="A380" s="55" t="n">
        <v>767</v>
      </c>
      <c r="B380" s="1" t="s">
        <v>764</v>
      </c>
      <c r="C380" s="1" t="s">
        <v>765</v>
      </c>
      <c r="E380" s="55" t="n">
        <v>3339</v>
      </c>
      <c r="F380" s="1" t="s">
        <v>766</v>
      </c>
      <c r="J380" s="1" t="s">
        <v>88</v>
      </c>
      <c r="K380" s="1" t="s">
        <v>88</v>
      </c>
    </row>
    <row r="381" customFormat="false" ht="13.8" hidden="false" customHeight="false" outlineLevel="0" collapsed="false">
      <c r="A381" s="55" t="n">
        <v>768</v>
      </c>
      <c r="B381" s="1" t="s">
        <v>767</v>
      </c>
      <c r="C381" s="1" t="s">
        <v>768</v>
      </c>
      <c r="E381" s="55" t="n">
        <v>3340</v>
      </c>
      <c r="F381" s="1" t="s">
        <v>81</v>
      </c>
      <c r="G381" s="1" t="n">
        <v>6</v>
      </c>
    </row>
    <row r="382" customFormat="false" ht="13.8" hidden="false" customHeight="false" outlineLevel="0" collapsed="false">
      <c r="A382" s="55" t="n">
        <v>768.99</v>
      </c>
      <c r="B382" s="1" t="s">
        <v>769</v>
      </c>
      <c r="E382" s="55" t="n">
        <v>3340.1</v>
      </c>
      <c r="G382" s="1" t="n">
        <v>6</v>
      </c>
    </row>
    <row r="383" customFormat="false" ht="13.8" hidden="false" customHeight="false" outlineLevel="0" collapsed="false">
      <c r="A383" s="55" t="n">
        <v>749</v>
      </c>
      <c r="B383" s="1" t="s">
        <v>770</v>
      </c>
      <c r="C383" s="1" t="s">
        <v>150</v>
      </c>
      <c r="E383" s="55" t="n">
        <v>3341</v>
      </c>
      <c r="F383" s="1" t="s">
        <v>352</v>
      </c>
      <c r="J383" s="1" t="s">
        <v>88</v>
      </c>
    </row>
    <row r="384" customFormat="false" ht="13.8" hidden="false" customHeight="false" outlineLevel="0" collapsed="false">
      <c r="A384" s="55" t="n">
        <v>761</v>
      </c>
      <c r="B384" s="1" t="s">
        <v>771</v>
      </c>
      <c r="C384" s="1" t="s">
        <v>295</v>
      </c>
      <c r="E384" s="55" t="n">
        <v>3342</v>
      </c>
      <c r="F384" s="1" t="s">
        <v>81</v>
      </c>
      <c r="G384" s="1" t="n">
        <v>10</v>
      </c>
      <c r="K384" s="1" t="s">
        <v>88</v>
      </c>
    </row>
    <row r="385" customFormat="false" ht="13.8" hidden="false" customHeight="false" outlineLevel="0" collapsed="false">
      <c r="A385" s="55" t="n">
        <v>846</v>
      </c>
      <c r="B385" s="1" t="s">
        <v>772</v>
      </c>
      <c r="C385" s="1" t="s">
        <v>773</v>
      </c>
      <c r="D385" s="1" t="s">
        <v>774</v>
      </c>
      <c r="E385" s="55" t="n">
        <v>3343</v>
      </c>
      <c r="F385" s="1" t="s">
        <v>775</v>
      </c>
      <c r="J385" s="1" t="s">
        <v>88</v>
      </c>
    </row>
    <row r="386" customFormat="false" ht="13.8" hidden="false" customHeight="false" outlineLevel="0" collapsed="false">
      <c r="A386" s="55" t="n">
        <v>841</v>
      </c>
      <c r="B386" s="1" t="s">
        <v>776</v>
      </c>
      <c r="C386" s="1" t="s">
        <v>150</v>
      </c>
      <c r="D386" s="1" t="s">
        <v>777</v>
      </c>
      <c r="E386" s="55" t="n">
        <v>3344</v>
      </c>
      <c r="F386" s="1" t="s">
        <v>93</v>
      </c>
      <c r="J386" s="1" t="s">
        <v>88</v>
      </c>
    </row>
    <row r="387" customFormat="false" ht="13.8" hidden="false" customHeight="false" outlineLevel="0" collapsed="false">
      <c r="A387" s="55" t="n">
        <v>831</v>
      </c>
      <c r="B387" s="1" t="s">
        <v>778</v>
      </c>
      <c r="C387" s="1" t="s">
        <v>779</v>
      </c>
      <c r="D387" s="1" t="s">
        <v>780</v>
      </c>
      <c r="E387" s="55" t="n">
        <v>3345</v>
      </c>
      <c r="F387" s="1" t="s">
        <v>615</v>
      </c>
      <c r="G387" s="1" t="n">
        <v>4</v>
      </c>
      <c r="K387" s="1" t="s">
        <v>88</v>
      </c>
    </row>
    <row r="388" customFormat="false" ht="13.8" hidden="false" customHeight="false" outlineLevel="0" collapsed="false">
      <c r="A388" s="55" t="n">
        <v>834</v>
      </c>
      <c r="B388" s="1" t="s">
        <v>781</v>
      </c>
      <c r="E388" s="55" t="n">
        <v>3346</v>
      </c>
      <c r="F388" s="1" t="s">
        <v>134</v>
      </c>
      <c r="J388" s="1" t="s">
        <v>88</v>
      </c>
    </row>
    <row r="389" customFormat="false" ht="13.8" hidden="false" customHeight="false" outlineLevel="0" collapsed="false">
      <c r="A389" s="55" t="n">
        <v>839</v>
      </c>
      <c r="B389" s="1" t="s">
        <v>782</v>
      </c>
      <c r="C389" s="1" t="s">
        <v>150</v>
      </c>
      <c r="E389" s="55" t="n">
        <v>3347</v>
      </c>
      <c r="F389" s="1" t="s">
        <v>93</v>
      </c>
      <c r="J389" s="1" t="s">
        <v>88</v>
      </c>
    </row>
    <row r="390" customFormat="false" ht="13.8" hidden="false" customHeight="false" outlineLevel="0" collapsed="false">
      <c r="A390" s="55" t="n">
        <v>840</v>
      </c>
      <c r="B390" s="1" t="s">
        <v>783</v>
      </c>
      <c r="D390" s="1" t="s">
        <v>784</v>
      </c>
      <c r="E390" s="55" t="n">
        <v>3348</v>
      </c>
      <c r="F390" s="1" t="s">
        <v>463</v>
      </c>
      <c r="J390" s="1" t="s">
        <v>88</v>
      </c>
    </row>
    <row r="391" customFormat="false" ht="13.8" hidden="false" customHeight="false" outlineLevel="0" collapsed="false">
      <c r="A391" s="55" t="n">
        <v>848</v>
      </c>
      <c r="B391" s="1" t="s">
        <v>785</v>
      </c>
      <c r="C391" s="1" t="s">
        <v>786</v>
      </c>
      <c r="D391" s="1" t="s">
        <v>787</v>
      </c>
      <c r="E391" s="55" t="n">
        <v>3349</v>
      </c>
      <c r="F391" s="1" t="s">
        <v>775</v>
      </c>
      <c r="G391" s="1" t="n">
        <v>1</v>
      </c>
      <c r="H391" s="59" t="n">
        <v>36770</v>
      </c>
      <c r="I391" s="59" t="n">
        <v>36830</v>
      </c>
    </row>
    <row r="392" customFormat="false" ht="13.8" hidden="false" customHeight="false" outlineLevel="0" collapsed="false">
      <c r="A392" s="55" t="n">
        <v>872</v>
      </c>
      <c r="B392" s="1" t="s">
        <v>788</v>
      </c>
      <c r="E392" s="55" t="n">
        <v>3350</v>
      </c>
      <c r="F392" s="1" t="s">
        <v>134</v>
      </c>
      <c r="J392" s="1" t="s">
        <v>88</v>
      </c>
    </row>
    <row r="393" customFormat="false" ht="13.8" hidden="false" customHeight="false" outlineLevel="0" collapsed="false">
      <c r="A393" s="55" t="n">
        <v>887</v>
      </c>
      <c r="B393" s="1" t="s">
        <v>789</v>
      </c>
      <c r="C393" s="1" t="s">
        <v>790</v>
      </c>
      <c r="E393" s="55" t="n">
        <v>3351</v>
      </c>
      <c r="F393" s="1" t="s">
        <v>196</v>
      </c>
      <c r="G393" s="1" t="n">
        <v>2</v>
      </c>
      <c r="K393" s="1" t="s">
        <v>88</v>
      </c>
    </row>
    <row r="394" customFormat="false" ht="13.8" hidden="false" customHeight="false" outlineLevel="0" collapsed="false">
      <c r="A394" s="55" t="n">
        <v>876</v>
      </c>
      <c r="B394" s="1" t="s">
        <v>791</v>
      </c>
      <c r="C394" s="1" t="s">
        <v>295</v>
      </c>
      <c r="E394" s="55" t="n">
        <v>3352</v>
      </c>
      <c r="F394" s="1" t="s">
        <v>84</v>
      </c>
      <c r="G394" s="1" t="n">
        <v>10</v>
      </c>
      <c r="K394" s="1" t="s">
        <v>88</v>
      </c>
    </row>
    <row r="395" customFormat="false" ht="13.8" hidden="false" customHeight="false" outlineLevel="0" collapsed="false">
      <c r="A395" s="55" t="n">
        <v>856</v>
      </c>
      <c r="B395" s="1" t="s">
        <v>792</v>
      </c>
      <c r="C395" s="1" t="s">
        <v>295</v>
      </c>
      <c r="D395" s="1" t="s">
        <v>793</v>
      </c>
      <c r="E395" s="55" t="n">
        <v>3353</v>
      </c>
      <c r="F395" s="1" t="s">
        <v>84</v>
      </c>
      <c r="G395" s="1" t="n">
        <v>10</v>
      </c>
      <c r="K395" s="1" t="s">
        <v>88</v>
      </c>
    </row>
    <row r="396" customFormat="false" ht="13.8" hidden="false" customHeight="false" outlineLevel="0" collapsed="false">
      <c r="A396" s="55" t="n">
        <v>303</v>
      </c>
      <c r="B396" s="1" t="s">
        <v>794</v>
      </c>
      <c r="E396" s="55" t="n">
        <v>3354</v>
      </c>
      <c r="F396" s="1" t="s">
        <v>134</v>
      </c>
      <c r="J396" s="1" t="s">
        <v>88</v>
      </c>
    </row>
    <row r="397" customFormat="false" ht="13.8" hidden="false" customHeight="false" outlineLevel="0" collapsed="false">
      <c r="A397" s="55" t="n">
        <v>304</v>
      </c>
      <c r="B397" s="1" t="s">
        <v>795</v>
      </c>
      <c r="C397" s="1" t="s">
        <v>796</v>
      </c>
      <c r="D397" s="1" t="s">
        <v>797</v>
      </c>
      <c r="E397" s="55" t="n">
        <v>3355</v>
      </c>
      <c r="F397" s="1" t="s">
        <v>81</v>
      </c>
      <c r="G397" s="1" t="n">
        <v>10</v>
      </c>
      <c r="K397" s="1" t="s">
        <v>88</v>
      </c>
    </row>
    <row r="398" customFormat="false" ht="13.8" hidden="false" customHeight="false" outlineLevel="0" collapsed="false">
      <c r="A398" s="55" t="n">
        <v>305</v>
      </c>
      <c r="B398" s="1" t="s">
        <v>798</v>
      </c>
      <c r="E398" s="55" t="n">
        <v>3356</v>
      </c>
      <c r="F398" s="1" t="s">
        <v>134</v>
      </c>
      <c r="J398" s="1" t="s">
        <v>88</v>
      </c>
    </row>
    <row r="399" customFormat="false" ht="13.8" hidden="false" customHeight="false" outlineLevel="0" collapsed="false">
      <c r="A399" s="55" t="n">
        <v>307</v>
      </c>
      <c r="B399" s="1" t="s">
        <v>799</v>
      </c>
      <c r="C399" s="1" t="s">
        <v>800</v>
      </c>
      <c r="E399" s="55" t="n">
        <v>3357</v>
      </c>
      <c r="F399" s="1" t="s">
        <v>171</v>
      </c>
      <c r="J399" s="1" t="s">
        <v>88</v>
      </c>
    </row>
    <row r="400" customFormat="false" ht="13.8" hidden="false" customHeight="false" outlineLevel="0" collapsed="false">
      <c r="A400" s="55" t="n">
        <v>308</v>
      </c>
      <c r="B400" s="1" t="s">
        <v>801</v>
      </c>
      <c r="E400" s="55" t="n">
        <v>3358</v>
      </c>
      <c r="F400" s="1" t="s">
        <v>134</v>
      </c>
      <c r="J400" s="1" t="s">
        <v>88</v>
      </c>
    </row>
    <row r="401" customFormat="false" ht="13.8" hidden="false" customHeight="false" outlineLevel="0" collapsed="false">
      <c r="A401" s="55" t="n">
        <v>311</v>
      </c>
      <c r="B401" s="1" t="s">
        <v>802</v>
      </c>
      <c r="E401" s="55" t="n">
        <v>3359</v>
      </c>
      <c r="F401" s="1" t="s">
        <v>134</v>
      </c>
      <c r="J401" s="1" t="s">
        <v>88</v>
      </c>
    </row>
    <row r="402" customFormat="false" ht="13.8" hidden="false" customHeight="false" outlineLevel="0" collapsed="false">
      <c r="A402" s="55" t="n">
        <v>309</v>
      </c>
      <c r="B402" s="1" t="s">
        <v>803</v>
      </c>
      <c r="C402" s="1" t="s">
        <v>83</v>
      </c>
      <c r="E402" s="55" t="n">
        <v>3360</v>
      </c>
      <c r="F402" s="1" t="s">
        <v>205</v>
      </c>
      <c r="G402" s="1" t="n">
        <v>3</v>
      </c>
      <c r="H402" s="59" t="n">
        <v>36779</v>
      </c>
      <c r="I402" s="59" t="n">
        <v>37001</v>
      </c>
    </row>
    <row r="403" customFormat="false" ht="13.8" hidden="false" customHeight="false" outlineLevel="0" collapsed="false">
      <c r="A403" s="55" t="n">
        <v>310</v>
      </c>
      <c r="B403" s="1" t="s">
        <v>804</v>
      </c>
      <c r="C403" s="1" t="s">
        <v>267</v>
      </c>
      <c r="D403" s="1" t="s">
        <v>805</v>
      </c>
      <c r="E403" s="55" t="n">
        <v>3361</v>
      </c>
      <c r="F403" s="1" t="s">
        <v>375</v>
      </c>
      <c r="G403" s="1" t="n">
        <v>5</v>
      </c>
      <c r="H403" s="59" t="n">
        <v>36622</v>
      </c>
      <c r="I403" s="59" t="n">
        <v>36814</v>
      </c>
      <c r="K403" s="1" t="s">
        <v>88</v>
      </c>
    </row>
    <row r="404" customFormat="false" ht="13.8" hidden="false" customHeight="false" outlineLevel="0" collapsed="false">
      <c r="A404" s="55" t="n">
        <v>318</v>
      </c>
      <c r="B404" s="1" t="s">
        <v>806</v>
      </c>
      <c r="D404" s="1" t="s">
        <v>807</v>
      </c>
      <c r="E404" s="55" t="n">
        <v>3362</v>
      </c>
      <c r="F404" s="1" t="s">
        <v>808</v>
      </c>
      <c r="J404" s="1" t="s">
        <v>88</v>
      </c>
    </row>
    <row r="405" customFormat="false" ht="13.8" hidden="false" customHeight="false" outlineLevel="0" collapsed="false">
      <c r="A405" s="55" t="n">
        <v>320</v>
      </c>
      <c r="B405" s="1" t="s">
        <v>809</v>
      </c>
      <c r="C405" s="1" t="s">
        <v>810</v>
      </c>
      <c r="D405" s="1" t="s">
        <v>811</v>
      </c>
      <c r="E405" s="55" t="n">
        <v>3363</v>
      </c>
      <c r="F405" s="1" t="s">
        <v>375</v>
      </c>
      <c r="G405" s="1" t="n">
        <v>5</v>
      </c>
      <c r="K405" s="1" t="s">
        <v>88</v>
      </c>
    </row>
    <row r="406" customFormat="false" ht="13.8" hidden="false" customHeight="false" outlineLevel="0" collapsed="false">
      <c r="A406" s="55" t="n">
        <v>712</v>
      </c>
      <c r="B406" s="1" t="s">
        <v>812</v>
      </c>
      <c r="C406" s="1" t="s">
        <v>813</v>
      </c>
      <c r="D406" s="1" t="s">
        <v>814</v>
      </c>
      <c r="E406" s="55" t="n">
        <v>3364</v>
      </c>
      <c r="F406" s="1" t="s">
        <v>815</v>
      </c>
      <c r="G406" s="1" t="n">
        <v>20</v>
      </c>
      <c r="K406" s="1" t="s">
        <v>88</v>
      </c>
    </row>
    <row r="407" customFormat="false" ht="13.8" hidden="false" customHeight="false" outlineLevel="0" collapsed="false">
      <c r="A407" s="55" t="n">
        <v>1501</v>
      </c>
      <c r="B407" s="1" t="s">
        <v>816</v>
      </c>
      <c r="E407" s="55" t="n">
        <v>3365</v>
      </c>
      <c r="F407" s="1" t="s">
        <v>134</v>
      </c>
      <c r="J407" s="1" t="s">
        <v>88</v>
      </c>
    </row>
    <row r="408" customFormat="false" ht="13.8" hidden="false" customHeight="false" outlineLevel="0" collapsed="false">
      <c r="A408" s="55" t="n">
        <v>9106</v>
      </c>
      <c r="B408" s="1" t="s">
        <v>817</v>
      </c>
      <c r="E408" s="55" t="n">
        <v>3366</v>
      </c>
      <c r="F408" s="1" t="s">
        <v>134</v>
      </c>
    </row>
    <row r="409" customFormat="false" ht="13.8" hidden="false" customHeight="false" outlineLevel="0" collapsed="false">
      <c r="A409" s="55" t="n">
        <v>1502</v>
      </c>
      <c r="B409" s="1" t="s">
        <v>818</v>
      </c>
      <c r="E409" s="55" t="n">
        <v>3367</v>
      </c>
      <c r="F409" s="1" t="s">
        <v>134</v>
      </c>
      <c r="J409" s="1" t="s">
        <v>88</v>
      </c>
    </row>
    <row r="410" customFormat="false" ht="13.8" hidden="false" customHeight="false" outlineLevel="0" collapsed="false">
      <c r="A410" s="55" t="n">
        <v>1503</v>
      </c>
      <c r="B410" s="1" t="s">
        <v>819</v>
      </c>
      <c r="E410" s="55" t="n">
        <v>3368</v>
      </c>
      <c r="F410" s="1" t="s">
        <v>134</v>
      </c>
      <c r="J410" s="1" t="s">
        <v>88</v>
      </c>
    </row>
    <row r="411" customFormat="false" ht="13.8" hidden="false" customHeight="false" outlineLevel="0" collapsed="false">
      <c r="A411" s="55" t="n">
        <v>1504</v>
      </c>
      <c r="B411" s="1" t="s">
        <v>820</v>
      </c>
      <c r="E411" s="55" t="n">
        <v>3369</v>
      </c>
      <c r="F411" s="1" t="s">
        <v>134</v>
      </c>
      <c r="J411" s="1" t="s">
        <v>88</v>
      </c>
    </row>
    <row r="412" customFormat="false" ht="13.8" hidden="false" customHeight="false" outlineLevel="0" collapsed="false">
      <c r="A412" s="55" t="n">
        <v>1633</v>
      </c>
      <c r="B412" s="1" t="s">
        <v>821</v>
      </c>
      <c r="E412" s="55" t="n">
        <v>3370</v>
      </c>
      <c r="F412" s="1" t="s">
        <v>134</v>
      </c>
      <c r="J412" s="1" t="s">
        <v>88</v>
      </c>
    </row>
    <row r="413" customFormat="false" ht="13.8" hidden="false" customHeight="false" outlineLevel="0" collapsed="false">
      <c r="A413" s="55" t="n">
        <v>1630</v>
      </c>
      <c r="B413" s="1" t="s">
        <v>822</v>
      </c>
      <c r="E413" s="55" t="n">
        <v>3371</v>
      </c>
      <c r="F413" s="1" t="s">
        <v>134</v>
      </c>
      <c r="J413" s="1" t="s">
        <v>88</v>
      </c>
    </row>
    <row r="414" customFormat="false" ht="13.8" hidden="false" customHeight="false" outlineLevel="0" collapsed="false">
      <c r="A414" s="55" t="n">
        <v>1631</v>
      </c>
      <c r="B414" s="1" t="s">
        <v>823</v>
      </c>
      <c r="E414" s="55" t="n">
        <v>3372</v>
      </c>
      <c r="F414" s="1" t="s">
        <v>134</v>
      </c>
      <c r="J414" s="1" t="s">
        <v>88</v>
      </c>
    </row>
    <row r="415" customFormat="false" ht="13.8" hidden="false" customHeight="false" outlineLevel="0" collapsed="false">
      <c r="A415" s="55" t="n">
        <v>1508</v>
      </c>
      <c r="B415" s="1" t="s">
        <v>824</v>
      </c>
      <c r="D415" s="1" t="s">
        <v>825</v>
      </c>
      <c r="E415" s="55" t="n">
        <v>3373</v>
      </c>
      <c r="F415" s="1" t="s">
        <v>826</v>
      </c>
      <c r="J415" s="1" t="s">
        <v>88</v>
      </c>
    </row>
    <row r="416" customFormat="false" ht="13.8" hidden="false" customHeight="false" outlineLevel="0" collapsed="false">
      <c r="A416" s="55" t="n">
        <v>1520</v>
      </c>
      <c r="B416" s="1" t="s">
        <v>827</v>
      </c>
      <c r="C416" s="1" t="s">
        <v>136</v>
      </c>
      <c r="E416" s="55" t="n">
        <v>3374</v>
      </c>
      <c r="F416" s="1" t="s">
        <v>703</v>
      </c>
      <c r="H416" s="59" t="n">
        <v>36809</v>
      </c>
      <c r="I416" s="59" t="n">
        <v>37001</v>
      </c>
    </row>
    <row r="417" customFormat="false" ht="13.8" hidden="false" customHeight="false" outlineLevel="0" collapsed="false">
      <c r="A417" s="55" t="n">
        <v>1520.01</v>
      </c>
      <c r="B417" s="1" t="s">
        <v>828</v>
      </c>
      <c r="E417" s="55" t="n">
        <v>3374.1</v>
      </c>
      <c r="F417" s="1" t="s">
        <v>134</v>
      </c>
      <c r="J417" s="1" t="s">
        <v>88</v>
      </c>
    </row>
    <row r="418" customFormat="false" ht="13.8" hidden="false" customHeight="false" outlineLevel="0" collapsed="false">
      <c r="A418" s="55" t="n">
        <v>1524</v>
      </c>
      <c r="B418" s="1" t="s">
        <v>829</v>
      </c>
      <c r="E418" s="55" t="n">
        <v>3375</v>
      </c>
      <c r="F418" s="1" t="s">
        <v>134</v>
      </c>
      <c r="J418" s="1" t="s">
        <v>88</v>
      </c>
    </row>
    <row r="419" customFormat="false" ht="13.8" hidden="false" customHeight="false" outlineLevel="0" collapsed="false">
      <c r="A419" s="55" t="n">
        <v>1519</v>
      </c>
      <c r="B419" s="1" t="s">
        <v>830</v>
      </c>
      <c r="E419" s="55" t="n">
        <v>3376</v>
      </c>
      <c r="F419" s="1" t="s">
        <v>134</v>
      </c>
      <c r="J419" s="1" t="s">
        <v>88</v>
      </c>
    </row>
    <row r="420" customFormat="false" ht="13.8" hidden="false" customHeight="false" outlineLevel="0" collapsed="false">
      <c r="A420" s="55" t="n">
        <v>1523</v>
      </c>
      <c r="B420" s="1" t="s">
        <v>831</v>
      </c>
      <c r="E420" s="55" t="n">
        <v>3377</v>
      </c>
      <c r="F420" s="1" t="s">
        <v>171</v>
      </c>
      <c r="J420" s="1" t="s">
        <v>88</v>
      </c>
    </row>
    <row r="421" customFormat="false" ht="13.8" hidden="false" customHeight="false" outlineLevel="0" collapsed="false">
      <c r="A421" s="55" t="n">
        <v>1514</v>
      </c>
      <c r="B421" s="1" t="s">
        <v>832</v>
      </c>
      <c r="C421" s="1" t="s">
        <v>150</v>
      </c>
      <c r="D421" s="1" t="s">
        <v>833</v>
      </c>
      <c r="E421" s="55" t="n">
        <v>3378</v>
      </c>
      <c r="F421" s="1" t="s">
        <v>93</v>
      </c>
      <c r="J421" s="1" t="s">
        <v>88</v>
      </c>
    </row>
    <row r="422" customFormat="false" ht="13.8" hidden="false" customHeight="false" outlineLevel="0" collapsed="false">
      <c r="A422" s="55" t="n">
        <v>1515</v>
      </c>
      <c r="B422" s="1" t="s">
        <v>834</v>
      </c>
      <c r="C422" s="1" t="s">
        <v>835</v>
      </c>
      <c r="E422" s="55" t="n">
        <v>3379</v>
      </c>
      <c r="F422" s="1" t="s">
        <v>836</v>
      </c>
      <c r="J422" s="1" t="s">
        <v>88</v>
      </c>
    </row>
    <row r="423" customFormat="false" ht="13.8" hidden="false" customHeight="false" outlineLevel="0" collapsed="false">
      <c r="A423" s="55" t="n">
        <v>1514.01</v>
      </c>
      <c r="B423" s="1" t="s">
        <v>837</v>
      </c>
      <c r="D423" s="1" t="s">
        <v>838</v>
      </c>
      <c r="E423" s="55" t="n">
        <v>3380</v>
      </c>
      <c r="F423" s="1" t="s">
        <v>134</v>
      </c>
      <c r="J423" s="1" t="s">
        <v>88</v>
      </c>
    </row>
    <row r="424" customFormat="false" ht="13.8" hidden="false" customHeight="false" outlineLevel="0" collapsed="false">
      <c r="A424" s="55" t="n">
        <v>1513</v>
      </c>
      <c r="B424" s="1" t="s">
        <v>839</v>
      </c>
      <c r="C424" s="1" t="s">
        <v>150</v>
      </c>
      <c r="E424" s="55" t="n">
        <v>3381</v>
      </c>
      <c r="F424" s="1" t="s">
        <v>93</v>
      </c>
      <c r="J424" s="1" t="s">
        <v>88</v>
      </c>
    </row>
    <row r="425" customFormat="false" ht="13.8" hidden="false" customHeight="false" outlineLevel="0" collapsed="false">
      <c r="A425" s="55" t="n">
        <v>1516</v>
      </c>
      <c r="B425" s="1" t="s">
        <v>840</v>
      </c>
      <c r="E425" s="55" t="n">
        <v>3382</v>
      </c>
      <c r="F425" s="1" t="s">
        <v>134</v>
      </c>
      <c r="J425" s="1" t="s">
        <v>88</v>
      </c>
    </row>
    <row r="426" customFormat="false" ht="13.8" hidden="false" customHeight="false" outlineLevel="0" collapsed="false">
      <c r="A426" s="55" t="n">
        <v>1539</v>
      </c>
      <c r="B426" s="1" t="s">
        <v>841</v>
      </c>
      <c r="C426" s="1" t="s">
        <v>306</v>
      </c>
      <c r="D426" s="1" t="s">
        <v>842</v>
      </c>
      <c r="E426" s="55" t="n">
        <v>3383</v>
      </c>
      <c r="F426" s="1" t="s">
        <v>84</v>
      </c>
      <c r="G426" s="1" t="n">
        <v>30</v>
      </c>
      <c r="K426" s="1" t="s">
        <v>88</v>
      </c>
    </row>
    <row r="427" customFormat="false" ht="13.8" hidden="false" customHeight="false" outlineLevel="0" collapsed="false">
      <c r="A427" s="55" t="n">
        <v>1549</v>
      </c>
      <c r="B427" s="1" t="s">
        <v>843</v>
      </c>
      <c r="C427" s="1" t="s">
        <v>844</v>
      </c>
      <c r="D427" s="1" t="s">
        <v>845</v>
      </c>
      <c r="E427" s="55" t="n">
        <v>3384</v>
      </c>
      <c r="F427" s="1" t="s">
        <v>84</v>
      </c>
      <c r="G427" s="1" t="n">
        <v>150</v>
      </c>
      <c r="K427" s="1" t="s">
        <v>88</v>
      </c>
    </row>
    <row r="428" customFormat="false" ht="13.8" hidden="false" customHeight="false" outlineLevel="0" collapsed="false">
      <c r="A428" s="55" t="n">
        <v>1557</v>
      </c>
      <c r="B428" s="1" t="s">
        <v>846</v>
      </c>
      <c r="C428" s="1" t="s">
        <v>150</v>
      </c>
      <c r="D428" s="1" t="s">
        <v>847</v>
      </c>
      <c r="E428" s="55" t="n">
        <v>3385</v>
      </c>
      <c r="F428" s="1" t="s">
        <v>93</v>
      </c>
      <c r="J428" s="1" t="s">
        <v>88</v>
      </c>
    </row>
    <row r="429" customFormat="false" ht="13.8" hidden="false" customHeight="false" outlineLevel="0" collapsed="false">
      <c r="A429" s="55" t="n">
        <v>1559</v>
      </c>
      <c r="B429" s="1" t="s">
        <v>848</v>
      </c>
      <c r="D429" s="1" t="s">
        <v>849</v>
      </c>
      <c r="E429" s="55" t="n">
        <v>3386</v>
      </c>
      <c r="F429" s="1" t="s">
        <v>850</v>
      </c>
      <c r="J429" s="1" t="s">
        <v>88</v>
      </c>
    </row>
    <row r="430" customFormat="false" ht="13.8" hidden="false" customHeight="false" outlineLevel="0" collapsed="false">
      <c r="A430" s="55" t="n">
        <v>1560</v>
      </c>
      <c r="B430" s="1" t="s">
        <v>851</v>
      </c>
      <c r="C430" s="1" t="s">
        <v>844</v>
      </c>
      <c r="D430" s="1" t="s">
        <v>852</v>
      </c>
      <c r="E430" s="55" t="n">
        <v>3387</v>
      </c>
      <c r="F430" s="1" t="s">
        <v>84</v>
      </c>
      <c r="G430" s="1" t="n">
        <v>1000</v>
      </c>
      <c r="K430" s="1" t="s">
        <v>88</v>
      </c>
    </row>
    <row r="431" customFormat="false" ht="13.8" hidden="false" customHeight="false" outlineLevel="0" collapsed="false">
      <c r="A431" s="55" t="n">
        <v>1563</v>
      </c>
      <c r="B431" s="1" t="s">
        <v>853</v>
      </c>
      <c r="C431" s="1" t="s">
        <v>854</v>
      </c>
      <c r="E431" s="55" t="n">
        <v>3388</v>
      </c>
      <c r="F431" s="1" t="s">
        <v>84</v>
      </c>
      <c r="G431" s="1" t="n">
        <v>500</v>
      </c>
      <c r="K431" s="1" t="s">
        <v>88</v>
      </c>
    </row>
    <row r="432" customFormat="false" ht="13.8" hidden="false" customHeight="false" outlineLevel="0" collapsed="false">
      <c r="A432" s="55" t="n">
        <v>1567</v>
      </c>
      <c r="B432" s="1" t="s">
        <v>855</v>
      </c>
      <c r="C432" s="1" t="s">
        <v>844</v>
      </c>
      <c r="E432" s="55" t="n">
        <v>3389</v>
      </c>
      <c r="F432" s="1" t="s">
        <v>84</v>
      </c>
      <c r="G432" s="1" t="n">
        <v>500</v>
      </c>
      <c r="K432" s="1" t="s">
        <v>88</v>
      </c>
    </row>
    <row r="433" customFormat="false" ht="13.8" hidden="false" customHeight="false" outlineLevel="0" collapsed="false">
      <c r="A433" s="55" t="n">
        <v>1567.5</v>
      </c>
      <c r="B433" s="1" t="s">
        <v>856</v>
      </c>
      <c r="E433" s="55" t="n">
        <v>3389.5</v>
      </c>
      <c r="F433" s="1" t="s">
        <v>84</v>
      </c>
    </row>
    <row r="434" customFormat="false" ht="13.8" hidden="false" customHeight="false" outlineLevel="0" collapsed="false">
      <c r="A434" s="55" t="n">
        <v>1567.01</v>
      </c>
      <c r="B434" s="1" t="s">
        <v>857</v>
      </c>
      <c r="E434" s="55" t="n">
        <v>3390</v>
      </c>
      <c r="F434" s="1" t="s">
        <v>570</v>
      </c>
      <c r="J434" s="1" t="s">
        <v>88</v>
      </c>
    </row>
    <row r="435" customFormat="false" ht="13.8" hidden="false" customHeight="false" outlineLevel="0" collapsed="false">
      <c r="A435" s="55" t="n">
        <v>1572</v>
      </c>
      <c r="B435" s="1" t="s">
        <v>858</v>
      </c>
      <c r="C435" s="1" t="s">
        <v>859</v>
      </c>
      <c r="D435" s="1" t="s">
        <v>860</v>
      </c>
      <c r="E435" s="55" t="n">
        <v>3391</v>
      </c>
      <c r="F435" s="1" t="s">
        <v>84</v>
      </c>
      <c r="G435" s="1" t="n">
        <v>100</v>
      </c>
      <c r="K435" s="1" t="s">
        <v>88</v>
      </c>
    </row>
    <row r="436" customFormat="false" ht="13.8" hidden="false" customHeight="false" outlineLevel="0" collapsed="false">
      <c r="A436" s="55" t="n">
        <v>1048</v>
      </c>
      <c r="B436" s="1" t="s">
        <v>861</v>
      </c>
      <c r="C436" s="1" t="s">
        <v>862</v>
      </c>
      <c r="D436" s="1" t="s">
        <v>863</v>
      </c>
      <c r="E436" s="55" t="n">
        <v>3392</v>
      </c>
      <c r="F436" s="1" t="s">
        <v>864</v>
      </c>
      <c r="G436" s="1" t="n">
        <v>20</v>
      </c>
      <c r="H436" s="59" t="n">
        <v>36861</v>
      </c>
      <c r="I436" s="59" t="n">
        <v>36981</v>
      </c>
    </row>
    <row r="437" customFormat="false" ht="13.8" hidden="false" customHeight="false" outlineLevel="0" collapsed="false">
      <c r="A437" s="55" t="n">
        <v>1049</v>
      </c>
      <c r="B437" s="1" t="s">
        <v>865</v>
      </c>
      <c r="E437" s="55" t="n">
        <v>3393</v>
      </c>
      <c r="F437" s="1" t="s">
        <v>134</v>
      </c>
      <c r="J437" s="1" t="s">
        <v>88</v>
      </c>
    </row>
    <row r="438" customFormat="false" ht="13.8" hidden="false" customHeight="false" outlineLevel="0" collapsed="false">
      <c r="A438" s="55" t="n">
        <v>1461</v>
      </c>
      <c r="B438" s="1" t="s">
        <v>866</v>
      </c>
      <c r="C438" s="1" t="s">
        <v>844</v>
      </c>
      <c r="E438" s="55" t="n">
        <v>3394</v>
      </c>
      <c r="F438" s="1" t="s">
        <v>84</v>
      </c>
      <c r="G438" s="1" t="n">
        <v>50</v>
      </c>
      <c r="K438" s="1" t="s">
        <v>88</v>
      </c>
    </row>
    <row r="439" customFormat="false" ht="13.8" hidden="false" customHeight="false" outlineLevel="0" collapsed="false">
      <c r="A439" s="55" t="n">
        <v>1461.01</v>
      </c>
      <c r="B439" s="1" t="s">
        <v>867</v>
      </c>
      <c r="E439" s="55" t="n">
        <v>3394.1</v>
      </c>
      <c r="F439" s="1" t="s">
        <v>84</v>
      </c>
      <c r="J439" s="1" t="s">
        <v>88</v>
      </c>
    </row>
    <row r="440" customFormat="false" ht="13.8" hidden="false" customHeight="false" outlineLevel="0" collapsed="false">
      <c r="A440" s="55" t="n">
        <v>1454</v>
      </c>
      <c r="B440" s="1" t="s">
        <v>868</v>
      </c>
      <c r="D440" s="1" t="s">
        <v>869</v>
      </c>
      <c r="E440" s="55" t="n">
        <v>3395</v>
      </c>
      <c r="F440" s="1" t="s">
        <v>870</v>
      </c>
      <c r="J440" s="1" t="s">
        <v>88</v>
      </c>
    </row>
    <row r="441" customFormat="false" ht="13.8" hidden="false" customHeight="false" outlineLevel="0" collapsed="false">
      <c r="A441" s="55" t="n">
        <v>1440</v>
      </c>
      <c r="B441" s="1" t="s">
        <v>871</v>
      </c>
      <c r="C441" s="1" t="s">
        <v>872</v>
      </c>
      <c r="E441" s="55" t="n">
        <v>3396</v>
      </c>
      <c r="F441" s="1" t="s">
        <v>119</v>
      </c>
      <c r="G441" s="1" t="n">
        <v>10</v>
      </c>
      <c r="K441" s="1" t="s">
        <v>88</v>
      </c>
    </row>
    <row r="442" customFormat="false" ht="13.8" hidden="false" customHeight="false" outlineLevel="0" collapsed="false">
      <c r="A442" s="55" t="n">
        <v>1442</v>
      </c>
      <c r="B442" s="1" t="s">
        <v>873</v>
      </c>
      <c r="C442" s="1" t="s">
        <v>874</v>
      </c>
      <c r="E442" s="55" t="n">
        <v>3397</v>
      </c>
      <c r="F442" s="1" t="s">
        <v>338</v>
      </c>
      <c r="J442" s="1" t="s">
        <v>88</v>
      </c>
      <c r="K442" s="1" t="s">
        <v>88</v>
      </c>
    </row>
    <row r="443" customFormat="false" ht="13.8" hidden="false" customHeight="false" outlineLevel="0" collapsed="false">
      <c r="A443" s="55" t="n">
        <v>1462</v>
      </c>
      <c r="B443" s="1" t="s">
        <v>875</v>
      </c>
      <c r="C443" s="1" t="s">
        <v>876</v>
      </c>
      <c r="D443" s="1" t="s">
        <v>877</v>
      </c>
      <c r="E443" s="55" t="n">
        <v>3398</v>
      </c>
      <c r="F443" s="1" t="s">
        <v>84</v>
      </c>
      <c r="G443" s="1" t="n">
        <v>100</v>
      </c>
      <c r="K443" s="1" t="s">
        <v>88</v>
      </c>
    </row>
    <row r="444" customFormat="false" ht="13.8" hidden="false" customHeight="false" outlineLevel="0" collapsed="false">
      <c r="A444" s="55" t="n">
        <v>1464</v>
      </c>
      <c r="B444" s="1" t="s">
        <v>878</v>
      </c>
      <c r="C444" s="1" t="s">
        <v>879</v>
      </c>
      <c r="E444" s="55" t="n">
        <v>3399</v>
      </c>
      <c r="F444" s="1" t="s">
        <v>84</v>
      </c>
      <c r="G444" s="1" t="n">
        <v>50</v>
      </c>
      <c r="K444" s="1" t="s">
        <v>88</v>
      </c>
    </row>
    <row r="445" customFormat="false" ht="13.8" hidden="false" customHeight="false" outlineLevel="0" collapsed="false">
      <c r="A445" s="55" t="n">
        <v>1490</v>
      </c>
      <c r="B445" s="1" t="s">
        <v>880</v>
      </c>
      <c r="C445" s="1" t="s">
        <v>150</v>
      </c>
      <c r="D445" s="1" t="s">
        <v>881</v>
      </c>
      <c r="E445" s="55" t="n">
        <v>3400</v>
      </c>
      <c r="F445" s="1" t="s">
        <v>171</v>
      </c>
      <c r="J445" s="1" t="s">
        <v>88</v>
      </c>
    </row>
    <row r="446" customFormat="false" ht="13.8" hidden="false" customHeight="false" outlineLevel="0" collapsed="false">
      <c r="A446" s="55" t="n">
        <v>1364</v>
      </c>
      <c r="B446" s="1" t="s">
        <v>882</v>
      </c>
      <c r="C446" s="1" t="s">
        <v>883</v>
      </c>
      <c r="D446" s="1" t="s">
        <v>884</v>
      </c>
      <c r="E446" s="55" t="n">
        <v>3401</v>
      </c>
      <c r="F446" s="1" t="s">
        <v>375</v>
      </c>
      <c r="G446" s="1" t="n">
        <v>30</v>
      </c>
      <c r="K446" s="1" t="s">
        <v>88</v>
      </c>
    </row>
    <row r="447" customFormat="false" ht="13.8" hidden="false" customHeight="false" outlineLevel="0" collapsed="false">
      <c r="A447" s="55" t="n">
        <v>974</v>
      </c>
      <c r="B447" s="1" t="s">
        <v>885</v>
      </c>
      <c r="C447" s="1" t="s">
        <v>886</v>
      </c>
      <c r="E447" s="55" t="n">
        <v>3402</v>
      </c>
      <c r="F447" s="1" t="s">
        <v>375</v>
      </c>
      <c r="G447" s="1" t="n">
        <v>20</v>
      </c>
      <c r="K447" s="1" t="s">
        <v>88</v>
      </c>
    </row>
    <row r="448" customFormat="false" ht="13.8" hidden="false" customHeight="false" outlineLevel="0" collapsed="false">
      <c r="A448" s="55" t="n">
        <v>965</v>
      </c>
      <c r="B448" s="1" t="s">
        <v>887</v>
      </c>
      <c r="E448" s="55" t="n">
        <v>3403</v>
      </c>
      <c r="F448" s="1" t="s">
        <v>134</v>
      </c>
      <c r="J448" s="1" t="s">
        <v>88</v>
      </c>
    </row>
    <row r="449" customFormat="false" ht="13.8" hidden="false" customHeight="false" outlineLevel="0" collapsed="false">
      <c r="A449" s="55" t="n">
        <v>976</v>
      </c>
      <c r="B449" s="1" t="s">
        <v>888</v>
      </c>
      <c r="C449" s="1" t="s">
        <v>889</v>
      </c>
      <c r="D449" s="1" t="s">
        <v>890</v>
      </c>
      <c r="E449" s="55" t="n">
        <v>3404</v>
      </c>
      <c r="F449" s="1" t="s">
        <v>119</v>
      </c>
      <c r="G449" s="1" t="n">
        <v>200</v>
      </c>
      <c r="K449" s="1" t="s">
        <v>88</v>
      </c>
    </row>
    <row r="450" customFormat="false" ht="13.8" hidden="false" customHeight="false" outlineLevel="0" collapsed="false">
      <c r="A450" s="55" t="n">
        <v>972</v>
      </c>
      <c r="B450" s="1" t="s">
        <v>891</v>
      </c>
      <c r="E450" s="55" t="n">
        <v>3405</v>
      </c>
      <c r="F450" s="1" t="s">
        <v>134</v>
      </c>
      <c r="J450" s="1" t="s">
        <v>88</v>
      </c>
    </row>
    <row r="451" customFormat="false" ht="13.8" hidden="false" customHeight="false" outlineLevel="0" collapsed="false">
      <c r="A451" s="55" t="n">
        <v>978</v>
      </c>
      <c r="B451" s="1" t="s">
        <v>892</v>
      </c>
      <c r="D451" s="1" t="s">
        <v>893</v>
      </c>
      <c r="E451" s="55" t="n">
        <v>3406</v>
      </c>
      <c r="F451" s="1" t="s">
        <v>894</v>
      </c>
      <c r="J451" s="1" t="s">
        <v>88</v>
      </c>
    </row>
    <row r="452" customFormat="false" ht="13.8" hidden="false" customHeight="false" outlineLevel="0" collapsed="false">
      <c r="A452" s="55" t="n">
        <v>968</v>
      </c>
      <c r="B452" s="1" t="s">
        <v>895</v>
      </c>
      <c r="D452" s="1" t="s">
        <v>896</v>
      </c>
      <c r="E452" s="55" t="n">
        <v>3407</v>
      </c>
      <c r="F452" s="1" t="s">
        <v>171</v>
      </c>
      <c r="J452" s="1" t="s">
        <v>88</v>
      </c>
    </row>
    <row r="453" customFormat="false" ht="13.8" hidden="false" customHeight="false" outlineLevel="0" collapsed="false">
      <c r="A453" s="55" t="n">
        <v>962</v>
      </c>
      <c r="B453" s="1" t="s">
        <v>897</v>
      </c>
      <c r="E453" s="55" t="n">
        <v>3408</v>
      </c>
      <c r="F453" s="1" t="s">
        <v>134</v>
      </c>
      <c r="J453" s="1" t="s">
        <v>88</v>
      </c>
    </row>
    <row r="454" customFormat="false" ht="13.8" hidden="false" customHeight="false" outlineLevel="0" collapsed="false">
      <c r="A454" s="55" t="n">
        <v>961</v>
      </c>
      <c r="B454" s="1" t="s">
        <v>898</v>
      </c>
      <c r="E454" s="55" t="n">
        <v>3409</v>
      </c>
      <c r="F454" s="1" t="s">
        <v>134</v>
      </c>
      <c r="J454" s="1" t="s">
        <v>88</v>
      </c>
    </row>
    <row r="455" customFormat="false" ht="13.8" hidden="false" customHeight="false" outlineLevel="0" collapsed="false">
      <c r="A455" s="55" t="n">
        <v>963</v>
      </c>
      <c r="B455" s="1" t="s">
        <v>899</v>
      </c>
      <c r="E455" s="55" t="n">
        <v>3410</v>
      </c>
      <c r="F455" s="1" t="s">
        <v>134</v>
      </c>
      <c r="J455" s="1" t="s">
        <v>88</v>
      </c>
    </row>
    <row r="456" customFormat="false" ht="13.8" hidden="false" customHeight="false" outlineLevel="0" collapsed="false">
      <c r="A456" s="55" t="n">
        <v>981</v>
      </c>
      <c r="B456" s="1" t="s">
        <v>900</v>
      </c>
      <c r="C456" s="1" t="s">
        <v>276</v>
      </c>
      <c r="E456" s="55" t="n">
        <v>3411</v>
      </c>
      <c r="F456" s="1" t="s">
        <v>81</v>
      </c>
      <c r="G456" s="1" t="n">
        <v>1000</v>
      </c>
      <c r="H456" s="59" t="n">
        <v>36590</v>
      </c>
      <c r="I456" s="59" t="n">
        <v>36821</v>
      </c>
      <c r="K456" s="1" t="s">
        <v>88</v>
      </c>
    </row>
    <row r="457" customFormat="false" ht="13.8" hidden="false" customHeight="false" outlineLevel="0" collapsed="false">
      <c r="A457" s="55" t="n">
        <v>983</v>
      </c>
      <c r="B457" s="1" t="s">
        <v>901</v>
      </c>
      <c r="E457" s="55" t="n">
        <v>3412</v>
      </c>
      <c r="F457" s="1" t="s">
        <v>134</v>
      </c>
      <c r="J457" s="1" t="s">
        <v>88</v>
      </c>
    </row>
    <row r="458" customFormat="false" ht="13.8" hidden="false" customHeight="false" outlineLevel="0" collapsed="false">
      <c r="A458" s="55" t="n">
        <v>984</v>
      </c>
      <c r="B458" s="1" t="s">
        <v>902</v>
      </c>
      <c r="E458" s="55" t="n">
        <v>3413</v>
      </c>
      <c r="F458" s="1" t="s">
        <v>134</v>
      </c>
      <c r="J458" s="1" t="s">
        <v>88</v>
      </c>
    </row>
    <row r="459" customFormat="false" ht="13.8" hidden="false" customHeight="false" outlineLevel="0" collapsed="false">
      <c r="A459" s="55" t="n">
        <v>982</v>
      </c>
      <c r="B459" s="1" t="s">
        <v>903</v>
      </c>
      <c r="D459" s="1" t="s">
        <v>904</v>
      </c>
      <c r="E459" s="55" t="n">
        <v>3414</v>
      </c>
      <c r="F459" s="1" t="s">
        <v>134</v>
      </c>
      <c r="J459" s="1" t="s">
        <v>88</v>
      </c>
    </row>
    <row r="460" customFormat="false" ht="13.8" hidden="false" customHeight="false" outlineLevel="0" collapsed="false">
      <c r="A460" s="55" t="n">
        <v>992</v>
      </c>
      <c r="B460" s="1" t="s">
        <v>905</v>
      </c>
      <c r="C460" s="1" t="s">
        <v>906</v>
      </c>
      <c r="D460" s="1" t="s">
        <v>907</v>
      </c>
      <c r="E460" s="55" t="n">
        <v>3415</v>
      </c>
      <c r="F460" s="1" t="s">
        <v>84</v>
      </c>
      <c r="G460" s="1" t="n">
        <v>1500</v>
      </c>
      <c r="H460" s="59" t="n">
        <v>36595</v>
      </c>
      <c r="I460" s="59" t="n">
        <v>36845</v>
      </c>
      <c r="K460" s="1" t="s">
        <v>88</v>
      </c>
    </row>
    <row r="461" customFormat="false" ht="13.8" hidden="false" customHeight="false" outlineLevel="0" collapsed="false">
      <c r="A461" s="55" t="n">
        <v>992.99</v>
      </c>
      <c r="B461" s="1" t="s">
        <v>908</v>
      </c>
      <c r="E461" s="55" t="n">
        <v>3415.1</v>
      </c>
      <c r="G461" s="1" t="n">
        <v>10000</v>
      </c>
    </row>
    <row r="462" customFormat="false" ht="13.8" hidden="false" customHeight="false" outlineLevel="0" collapsed="false">
      <c r="A462" s="55" t="n">
        <v>1001</v>
      </c>
      <c r="B462" s="1" t="s">
        <v>909</v>
      </c>
      <c r="C462" s="1" t="s">
        <v>910</v>
      </c>
      <c r="D462" s="1" t="s">
        <v>911</v>
      </c>
      <c r="E462" s="55" t="n">
        <v>3416</v>
      </c>
      <c r="F462" s="1" t="s">
        <v>81</v>
      </c>
      <c r="G462" s="1" t="n">
        <v>1000</v>
      </c>
      <c r="H462" s="59" t="n">
        <v>36605</v>
      </c>
      <c r="I462" s="59" t="n">
        <v>36845</v>
      </c>
      <c r="K462" s="1" t="s">
        <v>88</v>
      </c>
    </row>
    <row r="463" customFormat="false" ht="13.8" hidden="false" customHeight="false" outlineLevel="0" collapsed="false">
      <c r="A463" s="55" t="n">
        <v>995</v>
      </c>
      <c r="B463" s="1" t="s">
        <v>912</v>
      </c>
      <c r="C463" s="1" t="s">
        <v>913</v>
      </c>
      <c r="E463" s="55" t="n">
        <v>3417</v>
      </c>
      <c r="F463" s="1" t="s">
        <v>171</v>
      </c>
      <c r="J463" s="1" t="s">
        <v>88</v>
      </c>
    </row>
    <row r="464" customFormat="false" ht="13.8" hidden="false" customHeight="false" outlineLevel="0" collapsed="false">
      <c r="A464" s="55" t="n">
        <v>1928</v>
      </c>
      <c r="B464" s="1" t="s">
        <v>914</v>
      </c>
      <c r="E464" s="55" t="n">
        <v>3418</v>
      </c>
      <c r="F464" s="1" t="s">
        <v>134</v>
      </c>
    </row>
    <row r="465" customFormat="false" ht="13.8" hidden="false" customHeight="false" outlineLevel="0" collapsed="false">
      <c r="A465" s="55" t="n">
        <v>997</v>
      </c>
      <c r="B465" s="1" t="s">
        <v>915</v>
      </c>
      <c r="C465" s="1" t="s">
        <v>150</v>
      </c>
      <c r="E465" s="55" t="n">
        <v>3419</v>
      </c>
      <c r="F465" s="1" t="s">
        <v>93</v>
      </c>
      <c r="J465" s="1" t="s">
        <v>88</v>
      </c>
    </row>
    <row r="466" customFormat="false" ht="13.8" hidden="false" customHeight="false" outlineLevel="0" collapsed="false">
      <c r="A466" s="55" t="n">
        <v>1220</v>
      </c>
      <c r="B466" s="1" t="s">
        <v>916</v>
      </c>
      <c r="C466" s="1" t="s">
        <v>917</v>
      </c>
      <c r="E466" s="55" t="n">
        <v>3420</v>
      </c>
      <c r="F466" s="1" t="s">
        <v>375</v>
      </c>
      <c r="G466" s="1" t="n">
        <v>25</v>
      </c>
      <c r="K466" s="1" t="s">
        <v>88</v>
      </c>
    </row>
    <row r="467" customFormat="false" ht="13.8" hidden="false" customHeight="false" outlineLevel="0" collapsed="false">
      <c r="A467" s="55" t="n">
        <v>1437</v>
      </c>
      <c r="B467" s="1" t="s">
        <v>918</v>
      </c>
      <c r="C467" s="1" t="s">
        <v>844</v>
      </c>
      <c r="E467" s="55" t="n">
        <v>3421</v>
      </c>
      <c r="F467" s="1" t="s">
        <v>84</v>
      </c>
      <c r="G467" s="1" t="n">
        <v>100</v>
      </c>
      <c r="K467" s="1" t="s">
        <v>88</v>
      </c>
    </row>
    <row r="468" customFormat="false" ht="13.8" hidden="false" customHeight="false" outlineLevel="0" collapsed="false">
      <c r="A468" s="55" t="n">
        <v>1437.01</v>
      </c>
      <c r="B468" s="1" t="s">
        <v>919</v>
      </c>
      <c r="E468" s="55" t="n">
        <v>3421.1</v>
      </c>
      <c r="F468" s="1" t="s">
        <v>283</v>
      </c>
      <c r="J468" s="1" t="s">
        <v>88</v>
      </c>
    </row>
    <row r="469" customFormat="false" ht="13.8" hidden="false" customHeight="false" outlineLevel="0" collapsed="false">
      <c r="A469" s="55" t="n">
        <v>1308</v>
      </c>
      <c r="B469" s="1" t="s">
        <v>920</v>
      </c>
      <c r="C469" s="1" t="s">
        <v>921</v>
      </c>
      <c r="E469" s="55" t="n">
        <v>3422</v>
      </c>
      <c r="F469" s="1" t="s">
        <v>119</v>
      </c>
      <c r="G469" s="1" t="n">
        <v>5</v>
      </c>
      <c r="H469" s="59" t="n">
        <v>36631</v>
      </c>
      <c r="I469" s="59" t="n">
        <v>36784</v>
      </c>
      <c r="K469" s="1" t="s">
        <v>88</v>
      </c>
    </row>
    <row r="470" customFormat="false" ht="13.8" hidden="false" customHeight="false" outlineLevel="0" collapsed="false">
      <c r="A470" s="55" t="n">
        <v>1307</v>
      </c>
      <c r="B470" s="1" t="s">
        <v>922</v>
      </c>
      <c r="E470" s="55" t="n">
        <v>3423</v>
      </c>
      <c r="F470" s="1" t="s">
        <v>134</v>
      </c>
      <c r="J470" s="1" t="s">
        <v>88</v>
      </c>
    </row>
    <row r="471" customFormat="false" ht="13.8" hidden="false" customHeight="false" outlineLevel="0" collapsed="false">
      <c r="A471" s="55" t="n">
        <v>1307.01</v>
      </c>
      <c r="B471" s="1" t="s">
        <v>923</v>
      </c>
      <c r="E471" s="55" t="n">
        <v>3424</v>
      </c>
      <c r="F471" s="1" t="s">
        <v>134</v>
      </c>
      <c r="J471" s="1" t="s">
        <v>88</v>
      </c>
    </row>
    <row r="472" customFormat="false" ht="13.8" hidden="false" customHeight="false" outlineLevel="0" collapsed="false">
      <c r="A472" s="55" t="n">
        <v>1300.01</v>
      </c>
      <c r="B472" s="1" t="s">
        <v>924</v>
      </c>
      <c r="C472" s="1" t="s">
        <v>150</v>
      </c>
      <c r="D472" s="1" t="s">
        <v>925</v>
      </c>
      <c r="E472" s="55" t="n">
        <v>3425</v>
      </c>
      <c r="F472" s="1" t="s">
        <v>93</v>
      </c>
      <c r="J472" s="1" t="s">
        <v>88</v>
      </c>
    </row>
    <row r="473" customFormat="false" ht="13.8" hidden="false" customHeight="false" outlineLevel="0" collapsed="false">
      <c r="A473" s="55" t="n">
        <v>1300</v>
      </c>
      <c r="B473" s="1" t="s">
        <v>926</v>
      </c>
      <c r="C473" s="1" t="s">
        <v>927</v>
      </c>
      <c r="E473" s="55" t="n">
        <v>3426</v>
      </c>
      <c r="F473" s="1" t="s">
        <v>928</v>
      </c>
      <c r="J473" s="1" t="s">
        <v>88</v>
      </c>
    </row>
    <row r="474" customFormat="false" ht="13.8" hidden="false" customHeight="false" outlineLevel="0" collapsed="false">
      <c r="A474" s="55" t="n">
        <v>1298</v>
      </c>
      <c r="B474" s="1" t="s">
        <v>929</v>
      </c>
      <c r="D474" s="1" t="s">
        <v>930</v>
      </c>
      <c r="E474" s="55" t="n">
        <v>3427</v>
      </c>
      <c r="F474" s="1" t="s">
        <v>171</v>
      </c>
      <c r="J474" s="1" t="s">
        <v>88</v>
      </c>
    </row>
    <row r="475" customFormat="false" ht="13.8" hidden="false" customHeight="false" outlineLevel="0" collapsed="false">
      <c r="A475" s="55" t="n">
        <v>1301</v>
      </c>
      <c r="B475" s="1" t="s">
        <v>931</v>
      </c>
      <c r="E475" s="55" t="n">
        <v>3428</v>
      </c>
      <c r="F475" s="1" t="s">
        <v>171</v>
      </c>
      <c r="J475" s="1" t="s">
        <v>88</v>
      </c>
    </row>
    <row r="476" customFormat="false" ht="13.8" hidden="false" customHeight="false" outlineLevel="0" collapsed="false">
      <c r="A476" s="55" t="n">
        <v>1302</v>
      </c>
      <c r="B476" s="1" t="s">
        <v>932</v>
      </c>
      <c r="E476" s="55" t="n">
        <v>3429</v>
      </c>
      <c r="F476" s="1" t="s">
        <v>134</v>
      </c>
      <c r="G476" s="1" t="n">
        <v>1</v>
      </c>
      <c r="J476" s="1" t="s">
        <v>88</v>
      </c>
    </row>
    <row r="477" customFormat="false" ht="13.8" hidden="false" customHeight="false" outlineLevel="0" collapsed="false">
      <c r="A477" s="55" t="n">
        <v>1303</v>
      </c>
      <c r="B477" s="1" t="s">
        <v>933</v>
      </c>
      <c r="E477" s="55" t="n">
        <v>3430</v>
      </c>
      <c r="F477" s="1" t="s">
        <v>171</v>
      </c>
      <c r="J477" s="1" t="s">
        <v>88</v>
      </c>
    </row>
    <row r="478" customFormat="false" ht="13.8" hidden="false" customHeight="false" outlineLevel="0" collapsed="false">
      <c r="A478" s="55" t="n">
        <v>1312</v>
      </c>
      <c r="B478" s="1" t="s">
        <v>934</v>
      </c>
      <c r="C478" s="1" t="s">
        <v>276</v>
      </c>
      <c r="E478" s="55" t="n">
        <v>3431</v>
      </c>
      <c r="F478" s="1" t="s">
        <v>81</v>
      </c>
      <c r="G478" s="1" t="n">
        <v>50</v>
      </c>
      <c r="H478" s="59" t="n">
        <v>36605</v>
      </c>
      <c r="I478" s="59" t="n">
        <v>36814</v>
      </c>
      <c r="K478" s="1" t="s">
        <v>88</v>
      </c>
    </row>
    <row r="479" customFormat="false" ht="13.8" hidden="false" customHeight="false" outlineLevel="0" collapsed="false">
      <c r="A479" s="55" t="n">
        <v>1311</v>
      </c>
      <c r="B479" s="1" t="s">
        <v>935</v>
      </c>
      <c r="C479" s="1" t="s">
        <v>936</v>
      </c>
      <c r="D479" s="1" t="s">
        <v>937</v>
      </c>
      <c r="E479" s="55" t="n">
        <v>3432</v>
      </c>
      <c r="F479" s="1" t="s">
        <v>84</v>
      </c>
      <c r="G479" s="1" t="n">
        <v>50</v>
      </c>
      <c r="K479" s="1" t="s">
        <v>88</v>
      </c>
    </row>
    <row r="480" customFormat="false" ht="13.8" hidden="false" customHeight="false" outlineLevel="0" collapsed="false">
      <c r="A480" s="55" t="n">
        <v>1311.01</v>
      </c>
      <c r="B480" s="1" t="s">
        <v>938</v>
      </c>
      <c r="C480" s="1" t="s">
        <v>939</v>
      </c>
      <c r="E480" s="55" t="n">
        <v>3432.1</v>
      </c>
      <c r="F480" s="1" t="s">
        <v>940</v>
      </c>
      <c r="G480" s="1" t="n">
        <v>2</v>
      </c>
      <c r="H480" s="59" t="n">
        <v>36831</v>
      </c>
      <c r="I480" s="59" t="n">
        <v>36981</v>
      </c>
    </row>
    <row r="481" customFormat="false" ht="13.8" hidden="false" customHeight="false" outlineLevel="0" collapsed="false">
      <c r="A481" s="55" t="n">
        <v>1311.02</v>
      </c>
      <c r="B481" s="1" t="s">
        <v>941</v>
      </c>
      <c r="C481" s="1" t="s">
        <v>150</v>
      </c>
      <c r="E481" s="55" t="n">
        <v>3433</v>
      </c>
      <c r="F481" s="1" t="s">
        <v>93</v>
      </c>
      <c r="J481" s="1" t="s">
        <v>88</v>
      </c>
    </row>
    <row r="482" customFormat="false" ht="13.8" hidden="false" customHeight="false" outlineLevel="0" collapsed="false">
      <c r="A482" s="55" t="n">
        <v>1294</v>
      </c>
      <c r="B482" s="1" t="s">
        <v>942</v>
      </c>
      <c r="E482" s="55" t="n">
        <v>3434</v>
      </c>
      <c r="F482" s="1" t="s">
        <v>134</v>
      </c>
      <c r="J482" s="1" t="s">
        <v>88</v>
      </c>
    </row>
    <row r="483" customFormat="false" ht="13.8" hidden="false" customHeight="false" outlineLevel="0" collapsed="false">
      <c r="A483" s="55" t="n">
        <v>1293.01</v>
      </c>
      <c r="B483" s="1" t="s">
        <v>943</v>
      </c>
      <c r="E483" s="55" t="n">
        <v>3435</v>
      </c>
      <c r="F483" s="1" t="s">
        <v>134</v>
      </c>
      <c r="J483" s="1" t="s">
        <v>88</v>
      </c>
    </row>
    <row r="484" customFormat="false" ht="13.8" hidden="false" customHeight="false" outlineLevel="0" collapsed="false">
      <c r="A484" s="55" t="n">
        <v>1293.02</v>
      </c>
      <c r="B484" s="1" t="s">
        <v>944</v>
      </c>
      <c r="D484" s="1" t="s">
        <v>945</v>
      </c>
      <c r="E484" s="55" t="n">
        <v>3436</v>
      </c>
      <c r="F484" s="1" t="s">
        <v>134</v>
      </c>
      <c r="J484" s="1" t="s">
        <v>88</v>
      </c>
    </row>
    <row r="485" customFormat="false" ht="13.8" hidden="false" customHeight="false" outlineLevel="0" collapsed="false">
      <c r="A485" s="55" t="n">
        <v>1293</v>
      </c>
      <c r="B485" s="1" t="s">
        <v>946</v>
      </c>
      <c r="E485" s="55" t="n">
        <v>3437</v>
      </c>
      <c r="F485" s="1" t="s">
        <v>87</v>
      </c>
      <c r="J485" s="1" t="s">
        <v>88</v>
      </c>
    </row>
    <row r="486" customFormat="false" ht="13.8" hidden="false" customHeight="false" outlineLevel="0" collapsed="false">
      <c r="A486" s="55" t="n">
        <v>1293.03</v>
      </c>
      <c r="B486" s="1" t="s">
        <v>947</v>
      </c>
      <c r="E486" s="55" t="n">
        <v>3438</v>
      </c>
      <c r="F486" s="1" t="s">
        <v>134</v>
      </c>
      <c r="J486" s="1" t="s">
        <v>88</v>
      </c>
    </row>
    <row r="487" customFormat="false" ht="13.8" hidden="false" customHeight="false" outlineLevel="0" collapsed="false">
      <c r="A487" s="55" t="n">
        <v>1295</v>
      </c>
      <c r="B487" s="1" t="s">
        <v>948</v>
      </c>
      <c r="E487" s="55" t="n">
        <v>3439</v>
      </c>
      <c r="F487" s="1" t="s">
        <v>134</v>
      </c>
      <c r="J487" s="1" t="s">
        <v>88</v>
      </c>
    </row>
    <row r="488" customFormat="false" ht="13.8" hidden="false" customHeight="false" outlineLevel="0" collapsed="false">
      <c r="A488" s="55" t="n">
        <v>1253</v>
      </c>
      <c r="B488" s="1" t="s">
        <v>949</v>
      </c>
      <c r="C488" s="1" t="s">
        <v>150</v>
      </c>
      <c r="E488" s="55" t="n">
        <v>3440</v>
      </c>
      <c r="F488" s="1" t="s">
        <v>93</v>
      </c>
      <c r="J488" s="1" t="s">
        <v>88</v>
      </c>
    </row>
    <row r="489" customFormat="false" ht="13.8" hidden="false" customHeight="false" outlineLevel="0" collapsed="false">
      <c r="A489" s="55" t="n">
        <v>1242</v>
      </c>
      <c r="B489" s="1" t="s">
        <v>950</v>
      </c>
      <c r="E489" s="55" t="n">
        <v>3441</v>
      </c>
      <c r="F489" s="1" t="s">
        <v>951</v>
      </c>
      <c r="J489" s="1" t="s">
        <v>88</v>
      </c>
    </row>
    <row r="490" customFormat="false" ht="13.8" hidden="false" customHeight="false" outlineLevel="0" collapsed="false">
      <c r="A490" s="55" t="n">
        <v>1243</v>
      </c>
      <c r="B490" s="1" t="s">
        <v>952</v>
      </c>
      <c r="C490" s="1" t="s">
        <v>953</v>
      </c>
      <c r="E490" s="55" t="n">
        <v>3442</v>
      </c>
      <c r="F490" s="1" t="s">
        <v>84</v>
      </c>
      <c r="G490" s="1" t="n">
        <v>50</v>
      </c>
      <c r="H490" s="59" t="n">
        <v>36617</v>
      </c>
      <c r="I490" s="59" t="n">
        <v>36814</v>
      </c>
      <c r="K490" s="1" t="s">
        <v>88</v>
      </c>
    </row>
    <row r="491" customFormat="false" ht="13.8" hidden="false" customHeight="false" outlineLevel="0" collapsed="false">
      <c r="A491" s="55" t="n">
        <v>1247</v>
      </c>
      <c r="B491" s="1" t="s">
        <v>954</v>
      </c>
      <c r="C491" s="1" t="s">
        <v>150</v>
      </c>
      <c r="E491" s="55" t="n">
        <v>3443</v>
      </c>
      <c r="F491" s="1" t="s">
        <v>93</v>
      </c>
      <c r="J491" s="1" t="s">
        <v>88</v>
      </c>
    </row>
    <row r="492" customFormat="false" ht="13.8" hidden="false" customHeight="false" outlineLevel="0" collapsed="false">
      <c r="A492" s="55" t="n">
        <v>1248</v>
      </c>
      <c r="B492" s="1" t="s">
        <v>955</v>
      </c>
      <c r="E492" s="55" t="n">
        <v>3444</v>
      </c>
      <c r="F492" s="1" t="s">
        <v>87</v>
      </c>
      <c r="J492" s="1" t="s">
        <v>88</v>
      </c>
    </row>
    <row r="493" customFormat="false" ht="13.8" hidden="false" customHeight="false" outlineLevel="0" collapsed="false">
      <c r="A493" s="55" t="n">
        <v>1251</v>
      </c>
      <c r="B493" s="1" t="s">
        <v>956</v>
      </c>
      <c r="C493" s="1" t="s">
        <v>953</v>
      </c>
      <c r="D493" s="1" t="s">
        <v>957</v>
      </c>
      <c r="E493" s="55" t="n">
        <v>3445</v>
      </c>
      <c r="F493" s="1" t="s">
        <v>84</v>
      </c>
      <c r="G493" s="1" t="n">
        <v>50</v>
      </c>
      <c r="H493" s="59" t="n">
        <v>36621</v>
      </c>
      <c r="I493" s="59" t="n">
        <v>36824</v>
      </c>
      <c r="K493" s="1" t="s">
        <v>88</v>
      </c>
    </row>
    <row r="494" customFormat="false" ht="13.8" hidden="false" customHeight="false" outlineLevel="0" collapsed="false">
      <c r="A494" s="55" t="n">
        <v>1250</v>
      </c>
      <c r="B494" s="1" t="s">
        <v>958</v>
      </c>
      <c r="C494" s="1" t="s">
        <v>959</v>
      </c>
      <c r="E494" s="55" t="n">
        <v>3446</v>
      </c>
      <c r="F494" s="1" t="s">
        <v>424</v>
      </c>
      <c r="J494" s="1" t="s">
        <v>88</v>
      </c>
    </row>
    <row r="495" customFormat="false" ht="13.8" hidden="false" customHeight="false" outlineLevel="0" collapsed="false">
      <c r="A495" s="55" t="n">
        <v>1254</v>
      </c>
      <c r="B495" s="1" t="s">
        <v>960</v>
      </c>
      <c r="E495" s="55" t="n">
        <v>3447</v>
      </c>
      <c r="F495" s="1" t="s">
        <v>134</v>
      </c>
      <c r="J495" s="1" t="s">
        <v>88</v>
      </c>
    </row>
    <row r="496" customFormat="false" ht="13.8" hidden="false" customHeight="false" outlineLevel="0" collapsed="false">
      <c r="A496" s="55" t="n">
        <v>1256</v>
      </c>
      <c r="B496" s="1" t="s">
        <v>961</v>
      </c>
      <c r="C496" s="1" t="s">
        <v>150</v>
      </c>
      <c r="E496" s="55" t="n">
        <v>3448</v>
      </c>
      <c r="F496" s="1" t="s">
        <v>93</v>
      </c>
      <c r="J496" s="1" t="s">
        <v>88</v>
      </c>
    </row>
    <row r="497" customFormat="false" ht="13.8" hidden="false" customHeight="false" outlineLevel="0" collapsed="false">
      <c r="A497" s="55" t="n">
        <v>1256.01</v>
      </c>
      <c r="B497" s="1" t="s">
        <v>962</v>
      </c>
      <c r="E497" s="55" t="n">
        <v>3449</v>
      </c>
      <c r="F497" s="1" t="s">
        <v>134</v>
      </c>
      <c r="J497" s="1" t="s">
        <v>88</v>
      </c>
    </row>
    <row r="498" customFormat="false" ht="13.8" hidden="false" customHeight="false" outlineLevel="0" collapsed="false">
      <c r="A498" s="55" t="n">
        <v>1255</v>
      </c>
      <c r="B498" s="1" t="s">
        <v>963</v>
      </c>
      <c r="C498" s="1" t="s">
        <v>964</v>
      </c>
      <c r="E498" s="55" t="n">
        <v>3450</v>
      </c>
      <c r="F498" s="1" t="s">
        <v>93</v>
      </c>
      <c r="J498" s="1" t="s">
        <v>88</v>
      </c>
    </row>
    <row r="499" customFormat="false" ht="13.8" hidden="false" customHeight="false" outlineLevel="0" collapsed="false">
      <c r="A499" s="55" t="n">
        <v>1927</v>
      </c>
      <c r="B499" s="1" t="s">
        <v>965</v>
      </c>
      <c r="E499" s="55" t="n">
        <v>3451</v>
      </c>
      <c r="F499" s="1" t="s">
        <v>134</v>
      </c>
    </row>
    <row r="500" customFormat="false" ht="13.8" hidden="false" customHeight="false" outlineLevel="0" collapsed="false">
      <c r="A500" s="55" t="n">
        <v>1258</v>
      </c>
      <c r="B500" s="1" t="s">
        <v>966</v>
      </c>
      <c r="E500" s="55" t="n">
        <v>3452</v>
      </c>
      <c r="F500" s="1" t="s">
        <v>134</v>
      </c>
      <c r="J500" s="1" t="s">
        <v>88</v>
      </c>
    </row>
    <row r="501" customFormat="false" ht="13.8" hidden="false" customHeight="false" outlineLevel="0" collapsed="false">
      <c r="A501" s="55" t="n">
        <v>1260</v>
      </c>
      <c r="B501" s="1" t="s">
        <v>967</v>
      </c>
      <c r="E501" s="55" t="n">
        <v>3453</v>
      </c>
      <c r="F501" s="1" t="s">
        <v>171</v>
      </c>
      <c r="J501" s="1" t="s">
        <v>88</v>
      </c>
    </row>
    <row r="502" customFormat="false" ht="13.8" hidden="false" customHeight="false" outlineLevel="0" collapsed="false">
      <c r="A502" s="55" t="n">
        <v>1259</v>
      </c>
      <c r="B502" s="1" t="s">
        <v>968</v>
      </c>
      <c r="E502" s="55" t="n">
        <v>3454</v>
      </c>
      <c r="F502" s="1" t="s">
        <v>171</v>
      </c>
      <c r="J502" s="1" t="s">
        <v>88</v>
      </c>
    </row>
    <row r="503" customFormat="false" ht="13.8" hidden="false" customHeight="false" outlineLevel="0" collapsed="false">
      <c r="A503" s="55" t="n">
        <v>1233</v>
      </c>
      <c r="B503" s="1" t="s">
        <v>969</v>
      </c>
      <c r="C503" s="1" t="s">
        <v>150</v>
      </c>
      <c r="E503" s="55" t="n">
        <v>3455</v>
      </c>
      <c r="F503" s="1" t="s">
        <v>93</v>
      </c>
      <c r="G503" s="1" t="n">
        <v>1</v>
      </c>
      <c r="J503" s="1" t="s">
        <v>88</v>
      </c>
    </row>
    <row r="504" customFormat="false" ht="13.8" hidden="false" customHeight="false" outlineLevel="0" collapsed="false">
      <c r="A504" s="55" t="n">
        <v>1235</v>
      </c>
      <c r="B504" s="1" t="s">
        <v>970</v>
      </c>
      <c r="C504" s="1" t="s">
        <v>150</v>
      </c>
      <c r="E504" s="55" t="n">
        <v>3456</v>
      </c>
      <c r="F504" s="1" t="s">
        <v>93</v>
      </c>
      <c r="J504" s="1" t="s">
        <v>88</v>
      </c>
    </row>
    <row r="505" customFormat="false" ht="13.8" hidden="false" customHeight="false" outlineLevel="0" collapsed="false">
      <c r="A505" s="55" t="n">
        <v>1237</v>
      </c>
      <c r="B505" s="1" t="s">
        <v>971</v>
      </c>
      <c r="E505" s="55" t="n">
        <v>3457</v>
      </c>
      <c r="F505" s="1" t="s">
        <v>134</v>
      </c>
      <c r="J505" s="1" t="s">
        <v>88</v>
      </c>
    </row>
    <row r="506" customFormat="false" ht="13.8" hidden="false" customHeight="false" outlineLevel="0" collapsed="false">
      <c r="A506" s="55" t="n">
        <v>1238</v>
      </c>
      <c r="B506" s="1" t="s">
        <v>972</v>
      </c>
      <c r="C506" s="1" t="s">
        <v>973</v>
      </c>
      <c r="E506" s="55" t="n">
        <v>3458</v>
      </c>
      <c r="F506" s="1" t="s">
        <v>974</v>
      </c>
      <c r="J506" s="1" t="s">
        <v>88</v>
      </c>
    </row>
    <row r="507" customFormat="false" ht="13.8" hidden="false" customHeight="false" outlineLevel="0" collapsed="false">
      <c r="A507" s="55" t="n">
        <v>1236</v>
      </c>
      <c r="B507" s="1" t="s">
        <v>975</v>
      </c>
      <c r="C507" s="1" t="s">
        <v>976</v>
      </c>
      <c r="D507" s="1" t="s">
        <v>977</v>
      </c>
      <c r="E507" s="55" t="n">
        <v>3459</v>
      </c>
      <c r="F507" s="1" t="s">
        <v>119</v>
      </c>
      <c r="G507" s="1" t="n">
        <v>3</v>
      </c>
      <c r="H507" s="59" t="n">
        <v>36626</v>
      </c>
      <c r="I507" s="59" t="n">
        <v>36809</v>
      </c>
      <c r="K507" s="1" t="s">
        <v>88</v>
      </c>
    </row>
    <row r="508" customFormat="false" ht="13.8" hidden="false" customHeight="false" outlineLevel="0" collapsed="false">
      <c r="A508" s="55" t="n">
        <v>1226</v>
      </c>
      <c r="B508" s="1" t="s">
        <v>978</v>
      </c>
      <c r="D508" s="1" t="s">
        <v>978</v>
      </c>
      <c r="E508" s="55" t="n">
        <v>3460</v>
      </c>
      <c r="F508" s="1" t="s">
        <v>134</v>
      </c>
      <c r="J508" s="1" t="s">
        <v>88</v>
      </c>
    </row>
    <row r="509" customFormat="false" ht="13.8" hidden="false" customHeight="false" outlineLevel="0" collapsed="false">
      <c r="A509" s="55" t="n">
        <v>1277</v>
      </c>
      <c r="B509" s="1" t="s">
        <v>979</v>
      </c>
      <c r="C509" s="1" t="s">
        <v>936</v>
      </c>
      <c r="D509" s="1" t="s">
        <v>980</v>
      </c>
      <c r="E509" s="55" t="n">
        <v>3461</v>
      </c>
      <c r="F509" s="1" t="s">
        <v>84</v>
      </c>
      <c r="G509" s="1" t="n">
        <v>50</v>
      </c>
      <c r="K509" s="1" t="s">
        <v>88</v>
      </c>
    </row>
    <row r="510" customFormat="false" ht="13.8" hidden="false" customHeight="false" outlineLevel="0" collapsed="false">
      <c r="A510" s="55" t="n">
        <v>1276</v>
      </c>
      <c r="B510" s="1" t="s">
        <v>981</v>
      </c>
      <c r="C510" s="1" t="s">
        <v>982</v>
      </c>
      <c r="E510" s="55" t="n">
        <v>3462</v>
      </c>
      <c r="F510" s="1" t="s">
        <v>84</v>
      </c>
      <c r="G510" s="1" t="n">
        <v>20</v>
      </c>
      <c r="H510" s="59" t="n">
        <v>36628</v>
      </c>
      <c r="I510" s="59" t="n">
        <v>36799</v>
      </c>
      <c r="K510" s="1" t="s">
        <v>88</v>
      </c>
    </row>
    <row r="511" customFormat="false" ht="13.8" hidden="false" customHeight="false" outlineLevel="0" collapsed="false">
      <c r="A511" s="55" t="n">
        <v>1273</v>
      </c>
      <c r="B511" s="1" t="s">
        <v>983</v>
      </c>
      <c r="C511" s="1" t="s">
        <v>440</v>
      </c>
      <c r="E511" s="55" t="n">
        <v>3463</v>
      </c>
      <c r="F511" s="1" t="s">
        <v>171</v>
      </c>
      <c r="J511" s="1" t="s">
        <v>88</v>
      </c>
    </row>
    <row r="512" customFormat="false" ht="13.8" hidden="false" customHeight="false" outlineLevel="0" collapsed="false">
      <c r="A512" s="55" t="n">
        <v>1274</v>
      </c>
      <c r="B512" s="1" t="s">
        <v>984</v>
      </c>
      <c r="C512" s="1" t="s">
        <v>985</v>
      </c>
      <c r="E512" s="55" t="n">
        <v>3464</v>
      </c>
      <c r="F512" s="1" t="s">
        <v>84</v>
      </c>
      <c r="G512" s="1" t="n">
        <v>10</v>
      </c>
      <c r="H512" s="59" t="n">
        <v>36626</v>
      </c>
      <c r="I512" s="59" t="n">
        <v>36814</v>
      </c>
      <c r="K512" s="1" t="s">
        <v>88</v>
      </c>
    </row>
    <row r="513" customFormat="false" ht="13.8" hidden="false" customHeight="false" outlineLevel="0" collapsed="false">
      <c r="A513" s="55" t="n">
        <v>1274.01</v>
      </c>
      <c r="B513" s="1" t="s">
        <v>986</v>
      </c>
      <c r="C513" s="1" t="s">
        <v>987</v>
      </c>
      <c r="E513" s="55" t="n">
        <v>3464.1</v>
      </c>
      <c r="F513" s="1" t="s">
        <v>134</v>
      </c>
    </row>
    <row r="514" customFormat="false" ht="13.8" hidden="false" customHeight="false" outlineLevel="0" collapsed="false">
      <c r="A514" s="55" t="n">
        <v>1272</v>
      </c>
      <c r="B514" s="1" t="s">
        <v>988</v>
      </c>
      <c r="E514" s="55" t="n">
        <v>3465</v>
      </c>
      <c r="F514" s="1" t="s">
        <v>134</v>
      </c>
      <c r="J514" s="1" t="s">
        <v>88</v>
      </c>
    </row>
    <row r="515" customFormat="false" ht="13.8" hidden="false" customHeight="false" outlineLevel="0" collapsed="false">
      <c r="A515" s="55" t="n">
        <v>674</v>
      </c>
      <c r="B515" s="1" t="s">
        <v>989</v>
      </c>
      <c r="C515" s="1" t="s">
        <v>283</v>
      </c>
      <c r="E515" s="55" t="n">
        <v>3466</v>
      </c>
      <c r="F515" s="1" t="s">
        <v>134</v>
      </c>
    </row>
    <row r="516" customFormat="false" ht="13.8" hidden="false" customHeight="false" outlineLevel="0" collapsed="false">
      <c r="A516" s="55" t="n">
        <v>1270</v>
      </c>
      <c r="B516" s="1" t="s">
        <v>990</v>
      </c>
      <c r="E516" s="55" t="n">
        <v>3467</v>
      </c>
      <c r="F516" s="1" t="s">
        <v>134</v>
      </c>
      <c r="J516" s="1" t="s">
        <v>88</v>
      </c>
    </row>
    <row r="517" customFormat="false" ht="13.8" hidden="false" customHeight="false" outlineLevel="0" collapsed="false">
      <c r="A517" s="55" t="n">
        <v>1269</v>
      </c>
      <c r="B517" s="1" t="s">
        <v>991</v>
      </c>
      <c r="E517" s="55" t="n">
        <v>3468</v>
      </c>
      <c r="F517" s="1" t="s">
        <v>134</v>
      </c>
      <c r="J517" s="1" t="s">
        <v>88</v>
      </c>
    </row>
    <row r="518" customFormat="false" ht="13.8" hidden="false" customHeight="false" outlineLevel="0" collapsed="false">
      <c r="A518" s="55" t="n">
        <v>1267</v>
      </c>
      <c r="B518" s="1" t="s">
        <v>992</v>
      </c>
      <c r="E518" s="55" t="n">
        <v>3469</v>
      </c>
      <c r="F518" s="1" t="s">
        <v>134</v>
      </c>
      <c r="J518" s="1" t="s">
        <v>88</v>
      </c>
    </row>
    <row r="519" customFormat="false" ht="13.8" hidden="false" customHeight="false" outlineLevel="0" collapsed="false">
      <c r="A519" s="55" t="n">
        <v>1265</v>
      </c>
      <c r="B519" s="1" t="s">
        <v>993</v>
      </c>
      <c r="E519" s="55" t="n">
        <v>3470</v>
      </c>
      <c r="F519" s="1" t="s">
        <v>134</v>
      </c>
      <c r="J519" s="1" t="s">
        <v>88</v>
      </c>
    </row>
    <row r="520" customFormat="false" ht="13.8" hidden="false" customHeight="false" outlineLevel="0" collapsed="false">
      <c r="A520" s="55" t="n">
        <v>1266</v>
      </c>
      <c r="B520" s="1" t="s">
        <v>994</v>
      </c>
      <c r="D520" s="1" t="s">
        <v>994</v>
      </c>
      <c r="E520" s="55" t="n">
        <v>3471</v>
      </c>
      <c r="F520" s="1" t="s">
        <v>134</v>
      </c>
      <c r="J520" s="1" t="s">
        <v>88</v>
      </c>
    </row>
    <row r="521" customFormat="false" ht="13.8" hidden="false" customHeight="false" outlineLevel="0" collapsed="false">
      <c r="A521" s="55" t="n">
        <v>1265.01</v>
      </c>
      <c r="B521" s="1" t="s">
        <v>995</v>
      </c>
      <c r="E521" s="55" t="n">
        <v>3472</v>
      </c>
      <c r="F521" s="1" t="s">
        <v>134</v>
      </c>
      <c r="J521" s="1" t="s">
        <v>88</v>
      </c>
    </row>
    <row r="522" customFormat="false" ht="13.8" hidden="false" customHeight="false" outlineLevel="0" collapsed="false">
      <c r="A522" s="55" t="n">
        <v>1275</v>
      </c>
      <c r="B522" s="1" t="s">
        <v>996</v>
      </c>
      <c r="C522" s="1" t="s">
        <v>997</v>
      </c>
      <c r="D522" s="1" t="s">
        <v>998</v>
      </c>
      <c r="E522" s="55" t="n">
        <v>3473</v>
      </c>
      <c r="F522" s="1" t="s">
        <v>84</v>
      </c>
      <c r="G522" s="1" t="n">
        <v>50</v>
      </c>
      <c r="H522" s="59" t="n">
        <v>36626</v>
      </c>
      <c r="I522" s="59" t="n">
        <v>36814</v>
      </c>
      <c r="K522" s="1" t="s">
        <v>88</v>
      </c>
    </row>
    <row r="523" customFormat="false" ht="13.8" hidden="false" customHeight="false" outlineLevel="0" collapsed="false">
      <c r="A523" s="55" t="n">
        <v>1264</v>
      </c>
      <c r="B523" s="1" t="s">
        <v>999</v>
      </c>
      <c r="C523" s="1" t="s">
        <v>150</v>
      </c>
      <c r="E523" s="55" t="n">
        <v>3474</v>
      </c>
      <c r="F523" s="1" t="s">
        <v>93</v>
      </c>
      <c r="J523" s="1" t="s">
        <v>88</v>
      </c>
    </row>
    <row r="524" customFormat="false" ht="13.8" hidden="false" customHeight="false" outlineLevel="0" collapsed="false">
      <c r="A524" s="55" t="n">
        <v>1261</v>
      </c>
      <c r="B524" s="1" t="s">
        <v>1000</v>
      </c>
      <c r="E524" s="55" t="n">
        <v>3475</v>
      </c>
      <c r="F524" s="1" t="s">
        <v>134</v>
      </c>
      <c r="J524" s="1" t="s">
        <v>88</v>
      </c>
    </row>
    <row r="525" customFormat="false" ht="13.8" hidden="false" customHeight="false" outlineLevel="0" collapsed="false">
      <c r="A525" s="55" t="n">
        <v>1262</v>
      </c>
      <c r="B525" s="1" t="s">
        <v>1001</v>
      </c>
      <c r="C525" s="1" t="s">
        <v>1002</v>
      </c>
      <c r="E525" s="55" t="n">
        <v>3476</v>
      </c>
      <c r="F525" s="1" t="s">
        <v>153</v>
      </c>
      <c r="G525" s="1" t="n">
        <v>50</v>
      </c>
      <c r="K525" s="1" t="s">
        <v>88</v>
      </c>
    </row>
    <row r="526" customFormat="false" ht="13.8" hidden="false" customHeight="false" outlineLevel="0" collapsed="false">
      <c r="A526" s="55" t="n">
        <v>9107</v>
      </c>
      <c r="B526" s="1" t="s">
        <v>1003</v>
      </c>
      <c r="E526" s="55" t="n">
        <v>3477</v>
      </c>
      <c r="F526" s="1" t="s">
        <v>134</v>
      </c>
    </row>
    <row r="527" customFormat="false" ht="13.8" hidden="false" customHeight="false" outlineLevel="0" collapsed="false">
      <c r="A527" s="55" t="n">
        <v>1315</v>
      </c>
      <c r="B527" s="1" t="s">
        <v>1004</v>
      </c>
      <c r="C527" s="1" t="s">
        <v>1005</v>
      </c>
      <c r="D527" s="1" t="s">
        <v>1006</v>
      </c>
      <c r="E527" s="55" t="n">
        <v>3478</v>
      </c>
      <c r="F527" s="1" t="s">
        <v>375</v>
      </c>
      <c r="G527" s="1" t="n">
        <v>50</v>
      </c>
      <c r="K527" s="1" t="s">
        <v>88</v>
      </c>
    </row>
    <row r="528" customFormat="false" ht="13.8" hidden="false" customHeight="false" outlineLevel="0" collapsed="false">
      <c r="A528" s="55" t="n">
        <v>1314</v>
      </c>
      <c r="B528" s="1" t="s">
        <v>1007</v>
      </c>
      <c r="C528" s="1" t="s">
        <v>528</v>
      </c>
      <c r="E528" s="55" t="n">
        <v>3479</v>
      </c>
      <c r="F528" s="1" t="s">
        <v>84</v>
      </c>
      <c r="G528" s="1" t="n">
        <v>50</v>
      </c>
      <c r="K528" s="1" t="s">
        <v>88</v>
      </c>
    </row>
    <row r="529" customFormat="false" ht="13.8" hidden="false" customHeight="false" outlineLevel="0" collapsed="false">
      <c r="A529" s="55" t="n">
        <v>1066</v>
      </c>
      <c r="B529" s="1" t="s">
        <v>1008</v>
      </c>
      <c r="C529" s="1" t="s">
        <v>879</v>
      </c>
      <c r="D529" s="1" t="s">
        <v>1009</v>
      </c>
      <c r="E529" s="55" t="n">
        <v>3480</v>
      </c>
      <c r="F529" s="1" t="s">
        <v>84</v>
      </c>
      <c r="G529" s="1" t="n">
        <v>50</v>
      </c>
      <c r="K529" s="1" t="s">
        <v>88</v>
      </c>
    </row>
    <row r="530" customFormat="false" ht="13.8" hidden="false" customHeight="false" outlineLevel="0" collapsed="false">
      <c r="A530" s="55" t="n">
        <v>1472</v>
      </c>
      <c r="B530" s="1" t="s">
        <v>1010</v>
      </c>
      <c r="E530" s="55" t="n">
        <v>3481</v>
      </c>
      <c r="F530" s="1" t="s">
        <v>134</v>
      </c>
      <c r="J530" s="1" t="s">
        <v>88</v>
      </c>
    </row>
    <row r="531" customFormat="false" ht="13.8" hidden="false" customHeight="false" outlineLevel="0" collapsed="false">
      <c r="A531" s="55" t="n">
        <v>1479</v>
      </c>
      <c r="B531" s="1" t="s">
        <v>1011</v>
      </c>
      <c r="C531" s="1" t="s">
        <v>844</v>
      </c>
      <c r="D531" s="1" t="s">
        <v>1012</v>
      </c>
      <c r="E531" s="55" t="n">
        <v>3482</v>
      </c>
      <c r="F531" s="1" t="s">
        <v>84</v>
      </c>
      <c r="G531" s="1" t="n">
        <v>10</v>
      </c>
      <c r="K531" s="1" t="s">
        <v>88</v>
      </c>
    </row>
    <row r="532" customFormat="false" ht="13.8" hidden="false" customHeight="false" outlineLevel="0" collapsed="false">
      <c r="A532" s="55" t="n">
        <v>1482</v>
      </c>
      <c r="B532" s="1" t="s">
        <v>1013</v>
      </c>
      <c r="E532" s="55" t="n">
        <v>3483</v>
      </c>
      <c r="F532" s="1" t="s">
        <v>134</v>
      </c>
      <c r="J532" s="1" t="s">
        <v>88</v>
      </c>
    </row>
    <row r="533" customFormat="false" ht="13.8" hidden="false" customHeight="false" outlineLevel="0" collapsed="false">
      <c r="A533" s="55" t="n">
        <v>1486</v>
      </c>
      <c r="B533" s="1" t="s">
        <v>1014</v>
      </c>
      <c r="C533" s="1" t="s">
        <v>844</v>
      </c>
      <c r="D533" s="1" t="s">
        <v>1015</v>
      </c>
      <c r="E533" s="55" t="n">
        <v>3484</v>
      </c>
      <c r="F533" s="1" t="s">
        <v>84</v>
      </c>
      <c r="G533" s="1" t="n">
        <v>10</v>
      </c>
      <c r="K533" s="1" t="s">
        <v>88</v>
      </c>
    </row>
    <row r="534" customFormat="false" ht="13.8" hidden="false" customHeight="false" outlineLevel="0" collapsed="false">
      <c r="A534" s="55" t="n">
        <v>1487</v>
      </c>
      <c r="B534" s="1" t="s">
        <v>1016</v>
      </c>
      <c r="E534" s="55" t="n">
        <v>3485</v>
      </c>
      <c r="F534" s="1" t="s">
        <v>1017</v>
      </c>
      <c r="J534" s="1" t="s">
        <v>88</v>
      </c>
    </row>
    <row r="535" customFormat="false" ht="13.8" hidden="false" customHeight="false" outlineLevel="0" collapsed="false">
      <c r="A535" s="55" t="n">
        <v>9034</v>
      </c>
      <c r="B535" s="1" t="s">
        <v>1018</v>
      </c>
      <c r="C535" s="1" t="s">
        <v>1019</v>
      </c>
      <c r="E535" s="55" t="n">
        <v>3486</v>
      </c>
      <c r="F535" s="1" t="s">
        <v>134</v>
      </c>
      <c r="G535" s="1" t="n">
        <v>1</v>
      </c>
      <c r="J535" s="1" t="s">
        <v>88</v>
      </c>
    </row>
    <row r="536" customFormat="false" ht="13.8" hidden="false" customHeight="false" outlineLevel="0" collapsed="false">
      <c r="A536" s="55" t="n">
        <v>1068</v>
      </c>
      <c r="B536" s="1" t="s">
        <v>1020</v>
      </c>
      <c r="E536" s="55" t="n">
        <v>3487</v>
      </c>
      <c r="F536" s="1" t="s">
        <v>134</v>
      </c>
      <c r="J536" s="1" t="s">
        <v>88</v>
      </c>
    </row>
    <row r="537" customFormat="false" ht="13.8" hidden="false" customHeight="false" outlineLevel="0" collapsed="false">
      <c r="A537" s="55" t="n">
        <v>1069</v>
      </c>
      <c r="B537" s="1" t="s">
        <v>1021</v>
      </c>
      <c r="E537" s="55" t="n">
        <v>3488</v>
      </c>
      <c r="F537" s="1" t="s">
        <v>134</v>
      </c>
      <c r="J537" s="1" t="s">
        <v>88</v>
      </c>
    </row>
    <row r="538" customFormat="false" ht="13.8" hidden="false" customHeight="false" outlineLevel="0" collapsed="false">
      <c r="A538" s="55" t="n">
        <v>1584</v>
      </c>
      <c r="B538" s="1" t="s">
        <v>1022</v>
      </c>
      <c r="C538" s="1" t="s">
        <v>1023</v>
      </c>
      <c r="D538" s="1" t="s">
        <v>1024</v>
      </c>
      <c r="E538" s="55" t="n">
        <v>3489</v>
      </c>
      <c r="F538" s="1" t="s">
        <v>171</v>
      </c>
      <c r="J538" s="1" t="s">
        <v>88</v>
      </c>
    </row>
    <row r="539" customFormat="false" ht="13.8" hidden="false" customHeight="false" outlineLevel="0" collapsed="false">
      <c r="A539" s="55" t="n">
        <v>1582</v>
      </c>
      <c r="B539" s="1" t="s">
        <v>1025</v>
      </c>
      <c r="C539" s="1" t="s">
        <v>889</v>
      </c>
      <c r="D539" s="1" t="s">
        <v>1026</v>
      </c>
      <c r="E539" s="55" t="n">
        <v>3490</v>
      </c>
      <c r="F539" s="1" t="s">
        <v>119</v>
      </c>
      <c r="G539" s="1" t="n">
        <v>5000</v>
      </c>
      <c r="K539" s="1" t="s">
        <v>88</v>
      </c>
    </row>
    <row r="540" customFormat="false" ht="13.8" hidden="false" customHeight="false" outlineLevel="0" collapsed="false">
      <c r="A540" s="55" t="n">
        <v>1172</v>
      </c>
      <c r="B540" s="1" t="s">
        <v>1027</v>
      </c>
      <c r="E540" s="55" t="n">
        <v>3491</v>
      </c>
      <c r="F540" s="1" t="s">
        <v>134</v>
      </c>
      <c r="J540" s="1" t="s">
        <v>88</v>
      </c>
    </row>
    <row r="541" customFormat="false" ht="13.8" hidden="false" customHeight="false" outlineLevel="0" collapsed="false">
      <c r="A541" s="55" t="n">
        <v>1176.01</v>
      </c>
      <c r="B541" s="1" t="s">
        <v>1028</v>
      </c>
      <c r="E541" s="55" t="n">
        <v>3492</v>
      </c>
      <c r="F541" s="1" t="s">
        <v>134</v>
      </c>
      <c r="J541" s="1" t="s">
        <v>88</v>
      </c>
    </row>
    <row r="542" customFormat="false" ht="13.8" hidden="false" customHeight="false" outlineLevel="0" collapsed="false">
      <c r="A542" s="55" t="n">
        <v>1177</v>
      </c>
      <c r="B542" s="1" t="s">
        <v>1029</v>
      </c>
      <c r="E542" s="55" t="n">
        <v>3493</v>
      </c>
      <c r="F542" s="1" t="s">
        <v>134</v>
      </c>
      <c r="J542" s="1" t="s">
        <v>88</v>
      </c>
    </row>
    <row r="543" customFormat="false" ht="13.8" hidden="false" customHeight="false" outlineLevel="0" collapsed="false">
      <c r="A543" s="55" t="n">
        <v>1176</v>
      </c>
      <c r="B543" s="1" t="s">
        <v>1030</v>
      </c>
      <c r="E543" s="55" t="n">
        <v>3494</v>
      </c>
      <c r="F543" s="1" t="s">
        <v>134</v>
      </c>
      <c r="J543" s="1" t="s">
        <v>88</v>
      </c>
    </row>
    <row r="544" customFormat="false" ht="13.8" hidden="false" customHeight="false" outlineLevel="0" collapsed="false">
      <c r="A544" s="55" t="n">
        <v>1178</v>
      </c>
      <c r="B544" s="1" t="s">
        <v>1031</v>
      </c>
      <c r="E544" s="55" t="n">
        <v>3495</v>
      </c>
      <c r="F544" s="1" t="s">
        <v>134</v>
      </c>
      <c r="J544" s="1" t="s">
        <v>88</v>
      </c>
    </row>
    <row r="545" customFormat="false" ht="13.8" hidden="false" customHeight="false" outlineLevel="0" collapsed="false">
      <c r="A545" s="55" t="n">
        <v>1179</v>
      </c>
      <c r="B545" s="1" t="s">
        <v>1032</v>
      </c>
      <c r="E545" s="55" t="n">
        <v>3496</v>
      </c>
      <c r="F545" s="1" t="s">
        <v>134</v>
      </c>
      <c r="J545" s="1" t="s">
        <v>88</v>
      </c>
    </row>
    <row r="546" customFormat="false" ht="13.8" hidden="false" customHeight="false" outlineLevel="0" collapsed="false">
      <c r="A546" s="55" t="n">
        <v>1170</v>
      </c>
      <c r="B546" s="1" t="s">
        <v>1033</v>
      </c>
      <c r="E546" s="55" t="n">
        <v>3497</v>
      </c>
      <c r="F546" s="1" t="s">
        <v>134</v>
      </c>
      <c r="J546" s="1" t="s">
        <v>88</v>
      </c>
    </row>
    <row r="547" customFormat="false" ht="13.8" hidden="false" customHeight="false" outlineLevel="0" collapsed="false">
      <c r="A547" s="55" t="n">
        <v>1171</v>
      </c>
      <c r="B547" s="1" t="s">
        <v>1034</v>
      </c>
      <c r="E547" s="55" t="n">
        <v>3498</v>
      </c>
      <c r="F547" s="1" t="s">
        <v>134</v>
      </c>
      <c r="J547" s="1" t="s">
        <v>88</v>
      </c>
    </row>
    <row r="548" customFormat="false" ht="13.8" hidden="false" customHeight="false" outlineLevel="0" collapsed="false">
      <c r="A548" s="55" t="n">
        <v>1200</v>
      </c>
      <c r="B548" s="1" t="s">
        <v>1035</v>
      </c>
      <c r="C548" s="1" t="s">
        <v>528</v>
      </c>
      <c r="E548" s="55" t="n">
        <v>3499</v>
      </c>
      <c r="F548" s="1" t="s">
        <v>119</v>
      </c>
      <c r="G548" s="1" t="n">
        <v>100</v>
      </c>
      <c r="K548" s="1" t="s">
        <v>88</v>
      </c>
    </row>
    <row r="549" customFormat="false" ht="13.8" hidden="false" customHeight="false" outlineLevel="0" collapsed="false">
      <c r="A549" s="55" t="n">
        <v>1202</v>
      </c>
      <c r="B549" s="1" t="s">
        <v>1036</v>
      </c>
      <c r="C549" s="1" t="s">
        <v>1037</v>
      </c>
      <c r="E549" s="55" t="n">
        <v>3500</v>
      </c>
      <c r="F549" s="1" t="s">
        <v>119</v>
      </c>
      <c r="G549" s="1" t="n">
        <v>50</v>
      </c>
      <c r="K549" s="1" t="s">
        <v>88</v>
      </c>
    </row>
    <row r="550" customFormat="false" ht="13.8" hidden="false" customHeight="false" outlineLevel="0" collapsed="false">
      <c r="A550" s="55" t="n">
        <v>1201</v>
      </c>
      <c r="B550" s="1" t="s">
        <v>1038</v>
      </c>
      <c r="C550" s="1" t="s">
        <v>1039</v>
      </c>
      <c r="E550" s="55" t="n">
        <v>3501</v>
      </c>
      <c r="F550" s="1" t="s">
        <v>205</v>
      </c>
      <c r="G550" s="1" t="n">
        <v>1000</v>
      </c>
      <c r="H550" s="59" t="n">
        <v>36794</v>
      </c>
      <c r="I550" s="59" t="n">
        <v>37011</v>
      </c>
    </row>
    <row r="551" customFormat="false" ht="13.8" hidden="false" customHeight="false" outlineLevel="0" collapsed="false">
      <c r="A551" s="55" t="n">
        <v>1187</v>
      </c>
      <c r="B551" s="1" t="s">
        <v>1040</v>
      </c>
      <c r="C551" s="1" t="s">
        <v>299</v>
      </c>
      <c r="D551" s="1" t="s">
        <v>1041</v>
      </c>
      <c r="E551" s="55" t="n">
        <v>3502</v>
      </c>
      <c r="F551" s="1" t="s">
        <v>84</v>
      </c>
      <c r="G551" s="1" t="n">
        <v>100</v>
      </c>
      <c r="K551" s="1" t="s">
        <v>88</v>
      </c>
    </row>
    <row r="552" customFormat="false" ht="13.8" hidden="false" customHeight="false" outlineLevel="0" collapsed="false">
      <c r="A552" s="55" t="n">
        <v>1195</v>
      </c>
      <c r="B552" s="1" t="s">
        <v>1042</v>
      </c>
      <c r="E552" s="55" t="n">
        <v>3503</v>
      </c>
      <c r="F552" s="1" t="s">
        <v>134</v>
      </c>
      <c r="J552" s="1" t="s">
        <v>88</v>
      </c>
    </row>
    <row r="553" customFormat="false" ht="13.8" hidden="false" customHeight="false" outlineLevel="0" collapsed="false">
      <c r="A553" s="55" t="n">
        <v>1198</v>
      </c>
      <c r="B553" s="1" t="s">
        <v>1043</v>
      </c>
      <c r="C553" s="1" t="s">
        <v>1039</v>
      </c>
      <c r="E553" s="55" t="n">
        <v>3504</v>
      </c>
      <c r="F553" s="1" t="s">
        <v>205</v>
      </c>
      <c r="G553" s="1" t="n">
        <v>1000</v>
      </c>
      <c r="H553" s="59" t="n">
        <v>36800</v>
      </c>
      <c r="I553" s="59" t="n">
        <v>37011</v>
      </c>
    </row>
    <row r="554" customFormat="false" ht="13.8" hidden="false" customHeight="false" outlineLevel="0" collapsed="false">
      <c r="A554" s="55" t="n">
        <v>1186</v>
      </c>
      <c r="B554" s="1" t="s">
        <v>1044</v>
      </c>
      <c r="C554" s="1" t="s">
        <v>1045</v>
      </c>
      <c r="E554" s="55" t="n">
        <v>3505</v>
      </c>
      <c r="F554" s="1" t="s">
        <v>119</v>
      </c>
      <c r="G554" s="1" t="n">
        <v>5</v>
      </c>
      <c r="H554" s="59" t="n">
        <v>36600</v>
      </c>
      <c r="I554" s="59" t="n">
        <v>36845</v>
      </c>
    </row>
    <row r="555" customFormat="false" ht="13.8" hidden="false" customHeight="false" outlineLevel="0" collapsed="false">
      <c r="A555" s="55" t="n">
        <v>1185.99</v>
      </c>
      <c r="B555" s="1" t="s">
        <v>1046</v>
      </c>
      <c r="E555" s="55" t="n">
        <v>3505.1</v>
      </c>
      <c r="G555" s="1" t="n">
        <v>10000</v>
      </c>
    </row>
    <row r="556" customFormat="false" ht="13.8" hidden="false" customHeight="false" outlineLevel="0" collapsed="false">
      <c r="A556" s="55" t="n">
        <v>1197</v>
      </c>
      <c r="B556" s="1" t="s">
        <v>1047</v>
      </c>
      <c r="E556" s="55" t="n">
        <v>3506</v>
      </c>
      <c r="F556" s="1" t="s">
        <v>134</v>
      </c>
      <c r="J556" s="1" t="s">
        <v>88</v>
      </c>
    </row>
    <row r="557" customFormat="false" ht="13.8" hidden="false" customHeight="false" outlineLevel="0" collapsed="false">
      <c r="A557" s="55" t="n">
        <v>1197.01</v>
      </c>
      <c r="B557" s="1" t="s">
        <v>1048</v>
      </c>
      <c r="E557" s="55" t="n">
        <v>3507</v>
      </c>
      <c r="F557" s="1" t="s">
        <v>134</v>
      </c>
      <c r="J557" s="1" t="s">
        <v>88</v>
      </c>
    </row>
    <row r="558" customFormat="false" ht="13.8" hidden="false" customHeight="false" outlineLevel="0" collapsed="false">
      <c r="A558" s="55" t="n">
        <v>1196</v>
      </c>
      <c r="B558" s="1" t="s">
        <v>1049</v>
      </c>
      <c r="E558" s="55" t="n">
        <v>3508</v>
      </c>
      <c r="F558" s="1" t="s">
        <v>134</v>
      </c>
      <c r="J558" s="1" t="s">
        <v>88</v>
      </c>
    </row>
    <row r="559" customFormat="false" ht="13.8" hidden="false" customHeight="false" outlineLevel="0" collapsed="false">
      <c r="A559" s="55" t="n">
        <v>1196.01</v>
      </c>
      <c r="B559" s="1" t="s">
        <v>1050</v>
      </c>
      <c r="E559" s="55" t="n">
        <v>3509</v>
      </c>
      <c r="F559" s="1" t="s">
        <v>134</v>
      </c>
      <c r="J559" s="1" t="s">
        <v>88</v>
      </c>
    </row>
    <row r="560" customFormat="false" ht="13.8" hidden="false" customHeight="false" outlineLevel="0" collapsed="false">
      <c r="A560" s="55" t="n">
        <v>1203</v>
      </c>
      <c r="B560" s="1" t="s">
        <v>1051</v>
      </c>
      <c r="E560" s="55" t="n">
        <v>3510</v>
      </c>
      <c r="F560" s="1" t="s">
        <v>134</v>
      </c>
      <c r="J560" s="1" t="s">
        <v>88</v>
      </c>
    </row>
    <row r="561" customFormat="false" ht="13.8" hidden="false" customHeight="false" outlineLevel="0" collapsed="false">
      <c r="A561" s="55" t="n">
        <v>1095</v>
      </c>
      <c r="B561" s="1" t="s">
        <v>1052</v>
      </c>
      <c r="E561" s="55" t="n">
        <v>3511</v>
      </c>
      <c r="F561" s="1" t="s">
        <v>134</v>
      </c>
      <c r="J561" s="1" t="s">
        <v>88</v>
      </c>
    </row>
    <row r="562" customFormat="false" ht="13.8" hidden="false" customHeight="false" outlineLevel="0" collapsed="false">
      <c r="A562" s="55" t="n">
        <v>1336</v>
      </c>
      <c r="B562" s="1" t="s">
        <v>1053</v>
      </c>
      <c r="E562" s="55" t="n">
        <v>3512</v>
      </c>
      <c r="F562" s="1" t="s">
        <v>134</v>
      </c>
      <c r="J562" s="1" t="s">
        <v>88</v>
      </c>
    </row>
    <row r="563" customFormat="false" ht="13.8" hidden="false" customHeight="false" outlineLevel="0" collapsed="false">
      <c r="A563" s="55" t="n">
        <v>1349.99</v>
      </c>
      <c r="B563" s="1" t="s">
        <v>1054</v>
      </c>
      <c r="E563" s="55" t="n">
        <v>3512.1</v>
      </c>
      <c r="J563" s="1" t="s">
        <v>88</v>
      </c>
    </row>
    <row r="564" customFormat="false" ht="13.8" hidden="false" customHeight="false" outlineLevel="0" collapsed="false">
      <c r="A564" s="55" t="n">
        <v>1335</v>
      </c>
      <c r="B564" s="1" t="s">
        <v>1055</v>
      </c>
      <c r="C564" s="1" t="s">
        <v>1056</v>
      </c>
      <c r="E564" s="55" t="n">
        <v>3513</v>
      </c>
      <c r="F564" s="1" t="s">
        <v>119</v>
      </c>
      <c r="G564" s="1" t="n">
        <v>10</v>
      </c>
      <c r="H564" s="59" t="n">
        <v>36636</v>
      </c>
      <c r="I564" s="59" t="n">
        <v>36814</v>
      </c>
      <c r="K564" s="1" t="s">
        <v>88</v>
      </c>
    </row>
    <row r="565" customFormat="false" ht="13.8" hidden="false" customHeight="false" outlineLevel="0" collapsed="false">
      <c r="A565" s="55" t="n">
        <v>1099</v>
      </c>
      <c r="B565" s="1" t="s">
        <v>1057</v>
      </c>
      <c r="C565" s="1" t="s">
        <v>299</v>
      </c>
      <c r="D565" s="1" t="s">
        <v>1058</v>
      </c>
      <c r="E565" s="55" t="n">
        <v>3514</v>
      </c>
      <c r="F565" s="1" t="s">
        <v>84</v>
      </c>
      <c r="G565" s="1" t="n">
        <v>50</v>
      </c>
      <c r="K565" s="1" t="s">
        <v>88</v>
      </c>
    </row>
    <row r="566" customFormat="false" ht="13.8" hidden="false" customHeight="false" outlineLevel="0" collapsed="false">
      <c r="A566" s="55" t="n">
        <v>1102</v>
      </c>
      <c r="B566" s="1" t="s">
        <v>1059</v>
      </c>
      <c r="E566" s="55" t="n">
        <v>3515</v>
      </c>
      <c r="F566" s="1" t="s">
        <v>134</v>
      </c>
      <c r="J566" s="1" t="s">
        <v>88</v>
      </c>
    </row>
    <row r="567" customFormat="false" ht="13.8" hidden="false" customHeight="false" outlineLevel="0" collapsed="false">
      <c r="A567" s="55" t="n">
        <v>1103</v>
      </c>
      <c r="B567" s="1" t="s">
        <v>1060</v>
      </c>
      <c r="E567" s="55" t="n">
        <v>3516</v>
      </c>
      <c r="F567" s="1" t="s">
        <v>134</v>
      </c>
      <c r="J567" s="1" t="s">
        <v>88</v>
      </c>
    </row>
    <row r="568" customFormat="false" ht="13.8" hidden="false" customHeight="false" outlineLevel="0" collapsed="false">
      <c r="A568" s="55" t="n">
        <v>1104</v>
      </c>
      <c r="B568" s="1" t="s">
        <v>1061</v>
      </c>
      <c r="C568" s="1" t="s">
        <v>1062</v>
      </c>
      <c r="D568" s="1" t="s">
        <v>1063</v>
      </c>
      <c r="E568" s="55" t="n">
        <v>3517</v>
      </c>
      <c r="F568" s="1" t="s">
        <v>119</v>
      </c>
      <c r="G568" s="1" t="n">
        <v>3</v>
      </c>
      <c r="H568" s="59" t="n">
        <v>36619</v>
      </c>
      <c r="I568" s="59" t="n">
        <v>36784</v>
      </c>
      <c r="K568" s="1" t="s">
        <v>88</v>
      </c>
    </row>
    <row r="569" customFormat="false" ht="13.8" hidden="false" customHeight="false" outlineLevel="0" collapsed="false">
      <c r="A569" s="55" t="n">
        <v>1106</v>
      </c>
      <c r="B569" s="1" t="s">
        <v>1064</v>
      </c>
      <c r="C569" s="1" t="s">
        <v>423</v>
      </c>
      <c r="E569" s="55" t="n">
        <v>3518</v>
      </c>
      <c r="F569" s="1" t="s">
        <v>387</v>
      </c>
      <c r="J569" s="1" t="s">
        <v>88</v>
      </c>
    </row>
    <row r="570" customFormat="false" ht="13.8" hidden="false" customHeight="false" outlineLevel="0" collapsed="false">
      <c r="A570" s="55" t="n">
        <v>1106.01</v>
      </c>
      <c r="B570" s="1" t="s">
        <v>1065</v>
      </c>
      <c r="C570" s="1" t="s">
        <v>1066</v>
      </c>
      <c r="E570" s="55" t="n">
        <v>3518.1</v>
      </c>
      <c r="F570" s="1" t="s">
        <v>573</v>
      </c>
      <c r="G570" s="1" t="n">
        <v>1</v>
      </c>
      <c r="J570" s="1" t="s">
        <v>88</v>
      </c>
    </row>
    <row r="571" customFormat="false" ht="13.8" hidden="false" customHeight="false" outlineLevel="0" collapsed="false">
      <c r="A571" s="55" t="n">
        <v>1105</v>
      </c>
      <c r="B571" s="1" t="s">
        <v>1067</v>
      </c>
      <c r="E571" s="55" t="n">
        <v>3519</v>
      </c>
      <c r="F571" s="1" t="s">
        <v>134</v>
      </c>
      <c r="J571" s="1" t="s">
        <v>88</v>
      </c>
    </row>
    <row r="572" customFormat="false" ht="13.8" hidden="false" customHeight="false" outlineLevel="0" collapsed="false">
      <c r="A572" s="55" t="n">
        <v>1100</v>
      </c>
      <c r="B572" s="1" t="s">
        <v>1068</v>
      </c>
      <c r="E572" s="55" t="n">
        <v>3520</v>
      </c>
      <c r="F572" s="1" t="s">
        <v>134</v>
      </c>
      <c r="J572" s="1" t="s">
        <v>88</v>
      </c>
    </row>
    <row r="573" customFormat="false" ht="13.8" hidden="false" customHeight="false" outlineLevel="0" collapsed="false">
      <c r="A573" s="55" t="n">
        <v>1101</v>
      </c>
      <c r="B573" s="1" t="s">
        <v>1069</v>
      </c>
      <c r="E573" s="55" t="n">
        <v>3521</v>
      </c>
      <c r="F573" s="1" t="s">
        <v>134</v>
      </c>
      <c r="J573" s="1" t="s">
        <v>88</v>
      </c>
    </row>
    <row r="574" customFormat="false" ht="13.8" hidden="false" customHeight="false" outlineLevel="0" collapsed="false">
      <c r="A574" s="55" t="n">
        <v>1343</v>
      </c>
      <c r="B574" s="1" t="s">
        <v>1070</v>
      </c>
      <c r="E574" s="55" t="n">
        <v>3522</v>
      </c>
      <c r="F574" s="1" t="s">
        <v>171</v>
      </c>
      <c r="J574" s="1" t="s">
        <v>88</v>
      </c>
    </row>
    <row r="575" customFormat="false" ht="13.8" hidden="false" customHeight="false" outlineLevel="0" collapsed="false">
      <c r="A575" s="55" t="n">
        <v>1344</v>
      </c>
      <c r="B575" s="1" t="s">
        <v>1071</v>
      </c>
      <c r="E575" s="55" t="n">
        <v>3523</v>
      </c>
      <c r="F575" s="1" t="s">
        <v>134</v>
      </c>
      <c r="J575" s="1" t="s">
        <v>88</v>
      </c>
    </row>
    <row r="576" customFormat="false" ht="13.8" hidden="false" customHeight="false" outlineLevel="0" collapsed="false">
      <c r="A576" s="55" t="n">
        <v>1349</v>
      </c>
      <c r="B576" s="1" t="s">
        <v>1072</v>
      </c>
      <c r="C576" s="1" t="s">
        <v>1073</v>
      </c>
      <c r="D576" s="1" t="s">
        <v>1074</v>
      </c>
      <c r="E576" s="55" t="n">
        <v>3524</v>
      </c>
      <c r="F576" s="1" t="s">
        <v>119</v>
      </c>
      <c r="G576" s="1" t="n">
        <v>5</v>
      </c>
      <c r="H576" s="59" t="n">
        <v>36624</v>
      </c>
      <c r="I576" s="59" t="n">
        <v>36809</v>
      </c>
    </row>
    <row r="577" customFormat="false" ht="13.8" hidden="false" customHeight="false" outlineLevel="0" collapsed="false">
      <c r="A577" s="55" t="n">
        <v>1348</v>
      </c>
      <c r="B577" s="1" t="s">
        <v>1075</v>
      </c>
      <c r="E577" s="55" t="n">
        <v>3525</v>
      </c>
      <c r="F577" s="1" t="s">
        <v>134</v>
      </c>
      <c r="J577" s="1" t="s">
        <v>88</v>
      </c>
    </row>
    <row r="578" customFormat="false" ht="13.8" hidden="false" customHeight="false" outlineLevel="0" collapsed="false">
      <c r="A578" s="55" t="n">
        <v>1113</v>
      </c>
      <c r="B578" s="1" t="s">
        <v>1076</v>
      </c>
      <c r="C578" s="1" t="s">
        <v>150</v>
      </c>
      <c r="E578" s="55" t="n">
        <v>3526</v>
      </c>
      <c r="F578" s="1" t="s">
        <v>93</v>
      </c>
      <c r="J578" s="1" t="s">
        <v>88</v>
      </c>
    </row>
    <row r="579" customFormat="false" ht="13.8" hidden="false" customHeight="false" outlineLevel="0" collapsed="false">
      <c r="A579" s="55" t="n">
        <v>1121</v>
      </c>
      <c r="B579" s="1" t="s">
        <v>1077</v>
      </c>
      <c r="C579" s="1" t="s">
        <v>1078</v>
      </c>
      <c r="E579" s="55" t="n">
        <v>3527</v>
      </c>
      <c r="F579" s="1" t="s">
        <v>205</v>
      </c>
      <c r="G579" s="1" t="n">
        <v>3</v>
      </c>
      <c r="K579" s="1" t="s">
        <v>88</v>
      </c>
    </row>
    <row r="580" customFormat="false" ht="13.8" hidden="false" customHeight="false" outlineLevel="0" collapsed="false">
      <c r="A580" s="55" t="n">
        <v>1122</v>
      </c>
      <c r="B580" s="1" t="s">
        <v>1079</v>
      </c>
      <c r="C580" s="1" t="s">
        <v>1080</v>
      </c>
      <c r="D580" s="1" t="s">
        <v>1081</v>
      </c>
      <c r="E580" s="55" t="n">
        <v>3528</v>
      </c>
      <c r="F580" s="1" t="s">
        <v>81</v>
      </c>
      <c r="G580" s="1" t="n">
        <v>25</v>
      </c>
      <c r="H580" s="59" t="n">
        <v>36617</v>
      </c>
      <c r="I580" s="59" t="n">
        <v>36830</v>
      </c>
      <c r="K580" s="1" t="s">
        <v>88</v>
      </c>
    </row>
    <row r="581" customFormat="false" ht="13.8" hidden="false" customHeight="false" outlineLevel="0" collapsed="false">
      <c r="A581" s="55" t="n">
        <v>1123</v>
      </c>
      <c r="B581" s="1" t="s">
        <v>1082</v>
      </c>
      <c r="E581" s="55" t="n">
        <v>3529</v>
      </c>
      <c r="F581" s="1" t="s">
        <v>134</v>
      </c>
      <c r="J581" s="1" t="s">
        <v>88</v>
      </c>
    </row>
    <row r="582" customFormat="false" ht="13.8" hidden="false" customHeight="false" outlineLevel="0" collapsed="false">
      <c r="A582" s="55" t="n">
        <v>1162</v>
      </c>
      <c r="B582" s="1" t="s">
        <v>1083</v>
      </c>
      <c r="D582" s="1" t="s">
        <v>1084</v>
      </c>
      <c r="E582" s="55" t="n">
        <v>3530</v>
      </c>
      <c r="F582" s="1" t="s">
        <v>134</v>
      </c>
      <c r="J582" s="1" t="s">
        <v>88</v>
      </c>
    </row>
    <row r="583" customFormat="false" ht="13.8" hidden="false" customHeight="false" outlineLevel="0" collapsed="false">
      <c r="A583" s="55" t="n">
        <v>1163</v>
      </c>
      <c r="B583" s="1" t="s">
        <v>1085</v>
      </c>
      <c r="E583" s="55" t="n">
        <v>3531</v>
      </c>
      <c r="F583" s="1" t="s">
        <v>134</v>
      </c>
      <c r="J583" s="1" t="s">
        <v>88</v>
      </c>
    </row>
    <row r="584" customFormat="false" ht="13.8" hidden="false" customHeight="false" outlineLevel="0" collapsed="false">
      <c r="A584" s="55" t="n">
        <v>1137</v>
      </c>
      <c r="B584" s="1" t="s">
        <v>1086</v>
      </c>
      <c r="C584" s="1" t="s">
        <v>1087</v>
      </c>
      <c r="E584" s="55" t="n">
        <v>3532</v>
      </c>
      <c r="F584" s="1" t="s">
        <v>119</v>
      </c>
      <c r="G584" s="1" t="n">
        <v>10</v>
      </c>
      <c r="H584" s="59" t="n">
        <v>36626</v>
      </c>
      <c r="I584" s="59" t="n">
        <v>36830</v>
      </c>
    </row>
    <row r="585" customFormat="false" ht="13.8" hidden="false" customHeight="false" outlineLevel="0" collapsed="false">
      <c r="A585" s="55" t="n">
        <v>1140</v>
      </c>
      <c r="B585" s="1" t="s">
        <v>1088</v>
      </c>
      <c r="C585" s="1" t="s">
        <v>150</v>
      </c>
      <c r="E585" s="55" t="n">
        <v>3533</v>
      </c>
      <c r="F585" s="1" t="s">
        <v>93</v>
      </c>
      <c r="J585" s="1" t="s">
        <v>88</v>
      </c>
    </row>
    <row r="586" customFormat="false" ht="13.8" hidden="false" customHeight="false" outlineLevel="0" collapsed="false">
      <c r="A586" s="55" t="n">
        <v>1139.01</v>
      </c>
      <c r="B586" s="1" t="s">
        <v>1089</v>
      </c>
      <c r="C586" s="1" t="s">
        <v>150</v>
      </c>
      <c r="E586" s="55" t="n">
        <v>3534</v>
      </c>
      <c r="F586" s="1" t="s">
        <v>93</v>
      </c>
      <c r="J586" s="1" t="s">
        <v>88</v>
      </c>
    </row>
    <row r="587" customFormat="false" ht="13.8" hidden="false" customHeight="false" outlineLevel="0" collapsed="false">
      <c r="A587" s="55" t="n">
        <v>1139</v>
      </c>
      <c r="B587" s="1" t="s">
        <v>1090</v>
      </c>
      <c r="C587" s="1" t="s">
        <v>335</v>
      </c>
      <c r="D587" s="1" t="s">
        <v>1091</v>
      </c>
      <c r="E587" s="55" t="n">
        <v>3535</v>
      </c>
      <c r="F587" s="1" t="s">
        <v>84</v>
      </c>
      <c r="G587" s="1" t="n">
        <v>50</v>
      </c>
      <c r="K587" s="1" t="s">
        <v>88</v>
      </c>
    </row>
    <row r="588" customFormat="false" ht="13.8" hidden="false" customHeight="false" outlineLevel="0" collapsed="false">
      <c r="A588" s="55" t="n">
        <v>1139.99</v>
      </c>
      <c r="B588" s="1" t="s">
        <v>1092</v>
      </c>
      <c r="E588" s="55" t="n">
        <v>3535.1</v>
      </c>
      <c r="F588" s="1" t="s">
        <v>84</v>
      </c>
    </row>
    <row r="589" customFormat="false" ht="13.8" hidden="false" customHeight="false" outlineLevel="0" collapsed="false">
      <c r="A589" s="55" t="n">
        <v>1146</v>
      </c>
      <c r="B589" s="1" t="s">
        <v>1093</v>
      </c>
      <c r="C589" s="1" t="s">
        <v>1094</v>
      </c>
      <c r="D589" s="1" t="s">
        <v>1095</v>
      </c>
      <c r="E589" s="55" t="n">
        <v>3536</v>
      </c>
      <c r="F589" s="1" t="s">
        <v>84</v>
      </c>
      <c r="G589" s="1" t="n">
        <v>30</v>
      </c>
      <c r="H589" s="59" t="n">
        <v>36590</v>
      </c>
      <c r="I589" s="59" t="n">
        <v>36845</v>
      </c>
    </row>
    <row r="590" customFormat="false" ht="13.8" hidden="false" customHeight="false" outlineLevel="0" collapsed="false">
      <c r="A590" s="55" t="n">
        <v>1146.01</v>
      </c>
      <c r="B590" s="1" t="s">
        <v>1096</v>
      </c>
      <c r="C590" s="1" t="s">
        <v>1097</v>
      </c>
      <c r="E590" s="55" t="n">
        <v>3536.1</v>
      </c>
      <c r="F590" s="1" t="s">
        <v>84</v>
      </c>
      <c r="G590" s="1" t="n">
        <v>3</v>
      </c>
    </row>
    <row r="591" customFormat="false" ht="13.8" hidden="false" customHeight="false" outlineLevel="0" collapsed="false">
      <c r="A591" s="55" t="n">
        <v>1144</v>
      </c>
      <c r="B591" s="1" t="s">
        <v>1098</v>
      </c>
      <c r="E591" s="55" t="n">
        <v>3537</v>
      </c>
      <c r="F591" s="1" t="s">
        <v>134</v>
      </c>
      <c r="J591" s="1" t="s">
        <v>88</v>
      </c>
    </row>
    <row r="592" customFormat="false" ht="13.8" hidden="false" customHeight="false" outlineLevel="0" collapsed="false">
      <c r="A592" s="55" t="n">
        <v>1149</v>
      </c>
      <c r="B592" s="1" t="s">
        <v>1099</v>
      </c>
      <c r="C592" s="1" t="s">
        <v>150</v>
      </c>
      <c r="E592" s="55" t="n">
        <v>3538</v>
      </c>
      <c r="F592" s="1" t="s">
        <v>93</v>
      </c>
      <c r="J592" s="1" t="s">
        <v>88</v>
      </c>
    </row>
    <row r="593" customFormat="false" ht="13.8" hidden="false" customHeight="false" outlineLevel="0" collapsed="false">
      <c r="A593" s="55" t="n">
        <v>1148</v>
      </c>
      <c r="B593" s="1" t="s">
        <v>1100</v>
      </c>
      <c r="C593" s="1" t="s">
        <v>150</v>
      </c>
      <c r="E593" s="55" t="n">
        <v>3539</v>
      </c>
      <c r="F593" s="1" t="s">
        <v>93</v>
      </c>
      <c r="J593" s="1" t="s">
        <v>88</v>
      </c>
    </row>
    <row r="594" customFormat="false" ht="13.8" hidden="false" customHeight="false" outlineLevel="0" collapsed="false">
      <c r="A594" s="55" t="n">
        <v>1147</v>
      </c>
      <c r="B594" s="1" t="s">
        <v>1101</v>
      </c>
      <c r="E594" s="55" t="n">
        <v>3540</v>
      </c>
      <c r="F594" s="1" t="s">
        <v>134</v>
      </c>
      <c r="J594" s="1" t="s">
        <v>88</v>
      </c>
    </row>
    <row r="595" customFormat="false" ht="13.8" hidden="false" customHeight="false" outlineLevel="0" collapsed="false">
      <c r="A595" s="55" t="n">
        <v>1148.1</v>
      </c>
      <c r="B595" s="1" t="s">
        <v>1102</v>
      </c>
      <c r="E595" s="55" t="n">
        <v>3541</v>
      </c>
      <c r="F595" s="1" t="s">
        <v>134</v>
      </c>
    </row>
    <row r="596" customFormat="false" ht="13.8" hidden="false" customHeight="false" outlineLevel="0" collapsed="false">
      <c r="A596" s="55" t="n">
        <v>1157</v>
      </c>
      <c r="B596" s="1" t="s">
        <v>1103</v>
      </c>
      <c r="D596" s="1" t="s">
        <v>1104</v>
      </c>
      <c r="E596" s="55" t="n">
        <v>3542</v>
      </c>
      <c r="F596" s="1" t="s">
        <v>134</v>
      </c>
      <c r="J596" s="1" t="s">
        <v>88</v>
      </c>
    </row>
    <row r="597" customFormat="false" ht="13.8" hidden="false" customHeight="false" outlineLevel="0" collapsed="false">
      <c r="A597" s="55" t="n">
        <v>1050</v>
      </c>
      <c r="B597" s="1" t="s">
        <v>1105</v>
      </c>
      <c r="D597" s="1" t="s">
        <v>1106</v>
      </c>
      <c r="E597" s="55" t="n">
        <v>3543</v>
      </c>
      <c r="F597" s="1" t="s">
        <v>113</v>
      </c>
      <c r="J597" s="1" t="s">
        <v>88</v>
      </c>
    </row>
    <row r="598" customFormat="false" ht="13.8" hidden="false" customHeight="false" outlineLevel="0" collapsed="false">
      <c r="A598" s="55" t="n">
        <v>1604</v>
      </c>
      <c r="B598" s="1" t="s">
        <v>1107</v>
      </c>
      <c r="E598" s="55" t="n">
        <v>3544</v>
      </c>
      <c r="F598" s="1" t="s">
        <v>134</v>
      </c>
      <c r="J598" s="1" t="s">
        <v>88</v>
      </c>
    </row>
    <row r="599" customFormat="false" ht="13.8" hidden="false" customHeight="false" outlineLevel="0" collapsed="false">
      <c r="A599" s="55" t="n">
        <v>1598</v>
      </c>
      <c r="B599" s="1" t="s">
        <v>1108</v>
      </c>
      <c r="C599" s="1" t="s">
        <v>1109</v>
      </c>
      <c r="D599" s="1" t="s">
        <v>1110</v>
      </c>
      <c r="E599" s="55" t="n">
        <v>3545</v>
      </c>
      <c r="F599" s="1" t="s">
        <v>653</v>
      </c>
      <c r="J599" s="1" t="s">
        <v>88</v>
      </c>
    </row>
    <row r="600" customFormat="false" ht="13.8" hidden="false" customHeight="false" outlineLevel="0" collapsed="false">
      <c r="A600" s="55" t="n">
        <v>1592</v>
      </c>
      <c r="B600" s="1" t="s">
        <v>1111</v>
      </c>
      <c r="C600" s="1" t="s">
        <v>150</v>
      </c>
      <c r="E600" s="55" t="n">
        <v>3546</v>
      </c>
      <c r="F600" s="1" t="s">
        <v>93</v>
      </c>
      <c r="J600" s="1" t="s">
        <v>88</v>
      </c>
    </row>
    <row r="601" customFormat="false" ht="13.8" hidden="false" customHeight="false" outlineLevel="0" collapsed="false">
      <c r="A601" s="55" t="n">
        <v>1591</v>
      </c>
      <c r="B601" s="1" t="s">
        <v>1112</v>
      </c>
      <c r="C601" s="1" t="s">
        <v>1113</v>
      </c>
      <c r="E601" s="55" t="n">
        <v>3547</v>
      </c>
      <c r="F601" s="1" t="s">
        <v>119</v>
      </c>
      <c r="G601" s="1" t="n">
        <v>100</v>
      </c>
      <c r="K601" s="1" t="s">
        <v>88</v>
      </c>
    </row>
    <row r="602" customFormat="false" ht="13.8" hidden="false" customHeight="false" outlineLevel="0" collapsed="false">
      <c r="A602" s="55" t="n">
        <v>1094</v>
      </c>
      <c r="B602" s="1" t="s">
        <v>1114</v>
      </c>
      <c r="C602" s="1" t="s">
        <v>150</v>
      </c>
      <c r="E602" s="55" t="n">
        <v>3548</v>
      </c>
      <c r="F602" s="1" t="s">
        <v>93</v>
      </c>
      <c r="J602" s="1" t="s">
        <v>88</v>
      </c>
    </row>
    <row r="603" customFormat="false" ht="13.8" hidden="false" customHeight="false" outlineLevel="0" collapsed="false">
      <c r="A603" s="55" t="n">
        <v>1093</v>
      </c>
      <c r="B603" s="1" t="s">
        <v>1115</v>
      </c>
      <c r="E603" s="55" t="n">
        <v>3549</v>
      </c>
      <c r="F603" s="1" t="s">
        <v>134</v>
      </c>
      <c r="J603" s="1" t="s">
        <v>88</v>
      </c>
    </row>
    <row r="604" customFormat="false" ht="13.8" hidden="false" customHeight="false" outlineLevel="0" collapsed="false">
      <c r="A604" s="55" t="n">
        <v>1084</v>
      </c>
      <c r="B604" s="1" t="s">
        <v>1116</v>
      </c>
      <c r="C604" s="1" t="s">
        <v>844</v>
      </c>
      <c r="E604" s="55" t="n">
        <v>3550</v>
      </c>
      <c r="F604" s="1" t="s">
        <v>81</v>
      </c>
      <c r="G604" s="1" t="n">
        <v>50</v>
      </c>
      <c r="K604" s="1" t="s">
        <v>88</v>
      </c>
    </row>
    <row r="605" customFormat="false" ht="13.8" hidden="false" customHeight="false" outlineLevel="0" collapsed="false">
      <c r="A605" s="55" t="n">
        <v>1017</v>
      </c>
      <c r="B605" s="1" t="s">
        <v>1117</v>
      </c>
      <c r="C605" s="1" t="s">
        <v>1118</v>
      </c>
      <c r="D605" s="1" t="s">
        <v>1119</v>
      </c>
      <c r="E605" s="55" t="n">
        <v>3551</v>
      </c>
      <c r="F605" s="1" t="s">
        <v>119</v>
      </c>
      <c r="G605" s="1" t="n">
        <v>100</v>
      </c>
      <c r="H605" s="59" t="n">
        <v>36613</v>
      </c>
      <c r="I605" s="59" t="n">
        <v>36819</v>
      </c>
    </row>
    <row r="606" customFormat="false" ht="13.8" hidden="false" customHeight="false" outlineLevel="0" collapsed="false">
      <c r="A606" s="55" t="n">
        <v>1017.01</v>
      </c>
      <c r="B606" s="1" t="s">
        <v>1120</v>
      </c>
      <c r="E606" s="55" t="n">
        <v>3551.1</v>
      </c>
      <c r="F606" s="1" t="s">
        <v>122</v>
      </c>
      <c r="J606" s="1" t="s">
        <v>88</v>
      </c>
    </row>
    <row r="607" customFormat="false" ht="13.8" hidden="false" customHeight="false" outlineLevel="0" collapsed="false">
      <c r="A607" s="55" t="n">
        <v>1017.02</v>
      </c>
      <c r="B607" s="1" t="s">
        <v>1121</v>
      </c>
      <c r="E607" s="55" t="n">
        <v>3551.2</v>
      </c>
      <c r="F607" s="1" t="s">
        <v>87</v>
      </c>
      <c r="J607" s="1" t="s">
        <v>88</v>
      </c>
    </row>
    <row r="608" customFormat="false" ht="13.8" hidden="false" customHeight="false" outlineLevel="0" collapsed="false">
      <c r="A608" s="55" t="n">
        <v>1017.03</v>
      </c>
      <c r="B608" s="1" t="s">
        <v>1122</v>
      </c>
      <c r="E608" s="55" t="n">
        <v>3551.3</v>
      </c>
      <c r="F608" s="1" t="s">
        <v>573</v>
      </c>
      <c r="J608" s="1" t="s">
        <v>88</v>
      </c>
    </row>
    <row r="609" customFormat="false" ht="13.8" hidden="false" customHeight="false" outlineLevel="0" collapsed="false">
      <c r="A609" s="55" t="n">
        <v>1017.99</v>
      </c>
      <c r="B609" s="1" t="s">
        <v>1123</v>
      </c>
      <c r="C609" s="1" t="s">
        <v>1124</v>
      </c>
      <c r="E609" s="55" t="n">
        <v>3551.4</v>
      </c>
      <c r="G609" s="1" t="n">
        <v>200</v>
      </c>
      <c r="H609" s="59" t="n">
        <v>36586</v>
      </c>
      <c r="I609" s="59" t="n">
        <v>36845</v>
      </c>
    </row>
    <row r="610" customFormat="false" ht="13.8" hidden="false" customHeight="false" outlineLevel="0" collapsed="false">
      <c r="A610" s="55" t="n">
        <v>1017.04</v>
      </c>
      <c r="B610" s="1" t="s">
        <v>1125</v>
      </c>
      <c r="E610" s="55" t="n">
        <v>3552</v>
      </c>
      <c r="F610" s="1" t="s">
        <v>134</v>
      </c>
      <c r="J610" s="1" t="s">
        <v>88</v>
      </c>
    </row>
    <row r="611" customFormat="false" ht="13.8" hidden="false" customHeight="false" outlineLevel="0" collapsed="false">
      <c r="A611" s="55" t="n">
        <v>1018</v>
      </c>
      <c r="B611" s="1" t="s">
        <v>1126</v>
      </c>
      <c r="E611" s="55" t="n">
        <v>3553</v>
      </c>
      <c r="F611" s="1" t="s">
        <v>171</v>
      </c>
      <c r="J611" s="1" t="s">
        <v>88</v>
      </c>
    </row>
    <row r="612" customFormat="false" ht="13.8" hidden="false" customHeight="false" outlineLevel="0" collapsed="false">
      <c r="A612" s="55" t="n">
        <v>1019</v>
      </c>
      <c r="B612" s="1" t="s">
        <v>1127</v>
      </c>
      <c r="C612" s="1" t="s">
        <v>335</v>
      </c>
      <c r="E612" s="55" t="n">
        <v>3554</v>
      </c>
      <c r="F612" s="1" t="s">
        <v>119</v>
      </c>
      <c r="G612" s="1" t="n">
        <v>25</v>
      </c>
      <c r="K612" s="1" t="s">
        <v>88</v>
      </c>
    </row>
    <row r="613" customFormat="false" ht="13.8" hidden="false" customHeight="false" outlineLevel="0" collapsed="false">
      <c r="A613" s="55" t="n">
        <v>1020</v>
      </c>
      <c r="B613" s="1" t="s">
        <v>1128</v>
      </c>
      <c r="C613" s="1" t="s">
        <v>528</v>
      </c>
      <c r="D613" s="1" t="s">
        <v>1129</v>
      </c>
      <c r="E613" s="55" t="n">
        <v>3555</v>
      </c>
      <c r="F613" s="1" t="s">
        <v>84</v>
      </c>
      <c r="G613" s="1" t="n">
        <v>250</v>
      </c>
      <c r="K613" s="1" t="s">
        <v>88</v>
      </c>
    </row>
    <row r="614" customFormat="false" ht="13.8" hidden="false" customHeight="false" outlineLevel="0" collapsed="false">
      <c r="A614" s="55" t="n">
        <v>1020.01</v>
      </c>
      <c r="B614" s="1" t="s">
        <v>1129</v>
      </c>
      <c r="C614" s="1" t="s">
        <v>1130</v>
      </c>
      <c r="E614" s="55" t="n">
        <v>3555.1</v>
      </c>
      <c r="F614" s="1" t="s">
        <v>1131</v>
      </c>
      <c r="G614" s="1" t="n">
        <v>3</v>
      </c>
      <c r="H614" s="59" t="n">
        <v>36600</v>
      </c>
      <c r="I614" s="59" t="n">
        <v>36661</v>
      </c>
    </row>
    <row r="615" customFormat="false" ht="13.8" hidden="false" customHeight="false" outlineLevel="0" collapsed="false">
      <c r="A615" s="55" t="n">
        <v>1020.99</v>
      </c>
      <c r="B615" s="1" t="s">
        <v>1132</v>
      </c>
      <c r="E615" s="55" t="n">
        <v>3555.5</v>
      </c>
    </row>
    <row r="616" customFormat="false" ht="13.8" hidden="false" customHeight="false" outlineLevel="0" collapsed="false">
      <c r="A616" s="55" t="n">
        <v>1002</v>
      </c>
      <c r="B616" s="1" t="s">
        <v>1133</v>
      </c>
      <c r="C616" s="1" t="s">
        <v>1134</v>
      </c>
      <c r="E616" s="55" t="n">
        <v>3556</v>
      </c>
      <c r="F616" s="1" t="s">
        <v>171</v>
      </c>
      <c r="J616" s="1" t="s">
        <v>88</v>
      </c>
    </row>
    <row r="617" customFormat="false" ht="13.8" hidden="false" customHeight="false" outlineLevel="0" collapsed="false">
      <c r="A617" s="55" t="n">
        <v>1004</v>
      </c>
      <c r="B617" s="1" t="s">
        <v>1135</v>
      </c>
      <c r="E617" s="55" t="n">
        <v>3557</v>
      </c>
      <c r="F617" s="1" t="s">
        <v>134</v>
      </c>
      <c r="J617" s="1" t="s">
        <v>88</v>
      </c>
    </row>
    <row r="618" customFormat="false" ht="13.8" hidden="false" customHeight="false" outlineLevel="0" collapsed="false">
      <c r="A618" s="55" t="n">
        <v>1005</v>
      </c>
      <c r="B618" s="1" t="s">
        <v>1136</v>
      </c>
      <c r="C618" s="1" t="s">
        <v>1137</v>
      </c>
      <c r="E618" s="55" t="n">
        <v>3558</v>
      </c>
      <c r="F618" s="1" t="s">
        <v>93</v>
      </c>
      <c r="J618" s="1" t="s">
        <v>88</v>
      </c>
    </row>
    <row r="619" customFormat="false" ht="13.8" hidden="false" customHeight="false" outlineLevel="0" collapsed="false">
      <c r="A619" s="55" t="n">
        <v>1002.99</v>
      </c>
      <c r="B619" s="1" t="s">
        <v>1138</v>
      </c>
      <c r="E619" s="55" t="n">
        <v>3558.1</v>
      </c>
      <c r="G619" s="1" t="n">
        <v>200</v>
      </c>
    </row>
    <row r="620" customFormat="false" ht="13.8" hidden="false" customHeight="false" outlineLevel="0" collapsed="false">
      <c r="A620" s="55" t="n">
        <v>1011</v>
      </c>
      <c r="B620" s="1" t="s">
        <v>1139</v>
      </c>
      <c r="C620" s="1" t="s">
        <v>1140</v>
      </c>
      <c r="E620" s="55" t="n">
        <v>3559</v>
      </c>
      <c r="F620" s="1" t="s">
        <v>81</v>
      </c>
      <c r="G620" s="1" t="n">
        <v>250</v>
      </c>
      <c r="K620" s="1" t="s">
        <v>88</v>
      </c>
    </row>
    <row r="621" customFormat="false" ht="13.8" hidden="false" customHeight="false" outlineLevel="0" collapsed="false">
      <c r="A621" s="55" t="n">
        <v>1009</v>
      </c>
      <c r="B621" s="1" t="s">
        <v>1141</v>
      </c>
      <c r="C621" s="1" t="s">
        <v>1056</v>
      </c>
      <c r="E621" s="55" t="n">
        <v>3560</v>
      </c>
      <c r="F621" s="1" t="s">
        <v>119</v>
      </c>
      <c r="G621" s="1" t="n">
        <v>20</v>
      </c>
      <c r="H621" s="59" t="n">
        <v>36610</v>
      </c>
      <c r="I621" s="59" t="n">
        <v>36814</v>
      </c>
      <c r="K621" s="1" t="s">
        <v>88</v>
      </c>
    </row>
    <row r="622" customFormat="false" ht="13.8" hidden="false" customHeight="false" outlineLevel="0" collapsed="false">
      <c r="A622" s="55" t="n">
        <v>1008</v>
      </c>
      <c r="B622" s="1" t="s">
        <v>1142</v>
      </c>
      <c r="C622" s="1" t="s">
        <v>150</v>
      </c>
      <c r="E622" s="55" t="n">
        <v>3561</v>
      </c>
      <c r="F622" s="1" t="s">
        <v>570</v>
      </c>
      <c r="J622" s="1" t="s">
        <v>88</v>
      </c>
    </row>
    <row r="623" customFormat="false" ht="13.8" hidden="false" customHeight="false" outlineLevel="0" collapsed="false">
      <c r="A623" s="55" t="n">
        <v>1010</v>
      </c>
      <c r="B623" s="1" t="s">
        <v>1143</v>
      </c>
      <c r="E623" s="55" t="n">
        <v>3562</v>
      </c>
      <c r="F623" s="1" t="s">
        <v>134</v>
      </c>
      <c r="J623" s="1" t="s">
        <v>88</v>
      </c>
    </row>
    <row r="624" customFormat="false" ht="13.8" hidden="false" customHeight="false" outlineLevel="0" collapsed="false">
      <c r="A624" s="55" t="n">
        <v>1012</v>
      </c>
      <c r="B624" s="1" t="s">
        <v>1144</v>
      </c>
      <c r="C624" s="1" t="s">
        <v>150</v>
      </c>
      <c r="E624" s="55" t="n">
        <v>3563</v>
      </c>
      <c r="F624" s="1" t="s">
        <v>93</v>
      </c>
      <c r="J624" s="1" t="s">
        <v>88</v>
      </c>
    </row>
    <row r="625" customFormat="false" ht="13.8" hidden="false" customHeight="false" outlineLevel="0" collapsed="false">
      <c r="A625" s="55" t="n">
        <v>1924</v>
      </c>
      <c r="B625" s="1" t="s">
        <v>1145</v>
      </c>
      <c r="E625" s="55" t="n">
        <v>3564</v>
      </c>
      <c r="F625" s="1" t="s">
        <v>134</v>
      </c>
    </row>
    <row r="626" customFormat="false" ht="13.8" hidden="false" customHeight="false" outlineLevel="0" collapsed="false">
      <c r="A626" s="55" t="n">
        <v>1014</v>
      </c>
      <c r="B626" s="1" t="s">
        <v>1146</v>
      </c>
      <c r="C626" s="1" t="s">
        <v>1147</v>
      </c>
      <c r="E626" s="55" t="n">
        <v>3565</v>
      </c>
      <c r="F626" s="1" t="s">
        <v>81</v>
      </c>
      <c r="G626" s="1" t="n">
        <v>5</v>
      </c>
      <c r="H626" s="59" t="n">
        <v>37178</v>
      </c>
      <c r="I626" s="59" t="n">
        <v>36996</v>
      </c>
    </row>
    <row r="627" customFormat="false" ht="13.8" hidden="false" customHeight="false" outlineLevel="0" collapsed="false">
      <c r="A627" s="55" t="n">
        <v>1015</v>
      </c>
      <c r="B627" s="1" t="s">
        <v>1148</v>
      </c>
      <c r="C627" s="1" t="s">
        <v>1149</v>
      </c>
      <c r="D627" s="1" t="s">
        <v>1150</v>
      </c>
      <c r="E627" s="55" t="n">
        <v>3566</v>
      </c>
      <c r="F627" s="1" t="s">
        <v>84</v>
      </c>
      <c r="G627" s="1" t="n">
        <v>25</v>
      </c>
      <c r="K627" s="1" t="s">
        <v>88</v>
      </c>
    </row>
    <row r="628" customFormat="false" ht="13.8" hidden="false" customHeight="false" outlineLevel="0" collapsed="false">
      <c r="A628" s="55" t="n">
        <v>1014.01</v>
      </c>
      <c r="B628" s="1" t="s">
        <v>1151</v>
      </c>
      <c r="E628" s="55" t="n">
        <v>3566.1</v>
      </c>
      <c r="F628" s="1" t="s">
        <v>283</v>
      </c>
      <c r="J628" s="1" t="s">
        <v>88</v>
      </c>
    </row>
    <row r="629" customFormat="false" ht="13.8" hidden="false" customHeight="false" outlineLevel="0" collapsed="false">
      <c r="A629" s="55" t="n">
        <v>1636</v>
      </c>
      <c r="B629" s="1" t="s">
        <v>1152</v>
      </c>
      <c r="C629" s="1" t="s">
        <v>299</v>
      </c>
      <c r="D629" s="1" t="s">
        <v>1153</v>
      </c>
      <c r="E629" s="55" t="n">
        <v>3567</v>
      </c>
      <c r="F629" s="1" t="s">
        <v>84</v>
      </c>
      <c r="G629" s="1" t="n">
        <v>500</v>
      </c>
      <c r="K629" s="1" t="s">
        <v>88</v>
      </c>
    </row>
    <row r="630" customFormat="false" ht="13.8" hidden="false" customHeight="false" outlineLevel="0" collapsed="false">
      <c r="A630" s="55" t="n">
        <v>1635.99</v>
      </c>
      <c r="B630" s="1" t="s">
        <v>1154</v>
      </c>
      <c r="E630" s="55" t="n">
        <v>3567.1</v>
      </c>
      <c r="G630" s="1" t="n">
        <v>5000</v>
      </c>
    </row>
    <row r="631" customFormat="false" ht="13.8" hidden="false" customHeight="false" outlineLevel="0" collapsed="false">
      <c r="A631" s="55" t="n">
        <v>1638</v>
      </c>
      <c r="B631" s="1" t="s">
        <v>1155</v>
      </c>
      <c r="C631" s="1" t="s">
        <v>452</v>
      </c>
      <c r="E631" s="55" t="n">
        <v>3568</v>
      </c>
      <c r="F631" s="1" t="s">
        <v>375</v>
      </c>
      <c r="G631" s="1" t="n">
        <v>100</v>
      </c>
      <c r="H631" s="59" t="n">
        <v>36800</v>
      </c>
      <c r="I631" s="59" t="n">
        <v>37011</v>
      </c>
    </row>
    <row r="632" customFormat="false" ht="13.8" hidden="false" customHeight="false" outlineLevel="0" collapsed="false">
      <c r="A632" s="55" t="n">
        <v>1718</v>
      </c>
      <c r="B632" s="1" t="s">
        <v>1156</v>
      </c>
      <c r="E632" s="55" t="n">
        <v>3569</v>
      </c>
      <c r="F632" s="1" t="s">
        <v>134</v>
      </c>
      <c r="J632" s="1" t="s">
        <v>88</v>
      </c>
    </row>
    <row r="633" customFormat="false" ht="13.8" hidden="false" customHeight="false" outlineLevel="0" collapsed="false">
      <c r="A633" s="55" t="n">
        <v>1717</v>
      </c>
      <c r="B633" s="1" t="s">
        <v>1157</v>
      </c>
      <c r="C633" s="1" t="s">
        <v>1158</v>
      </c>
      <c r="E633" s="55" t="n">
        <v>3570</v>
      </c>
      <c r="F633" s="1" t="s">
        <v>196</v>
      </c>
      <c r="G633" s="1" t="n">
        <v>20</v>
      </c>
      <c r="K633" s="1" t="s">
        <v>88</v>
      </c>
    </row>
    <row r="634" customFormat="false" ht="13.8" hidden="false" customHeight="false" outlineLevel="0" collapsed="false">
      <c r="A634" s="55" t="n">
        <v>1699</v>
      </c>
      <c r="B634" s="1" t="s">
        <v>1159</v>
      </c>
      <c r="E634" s="55" t="n">
        <v>3571</v>
      </c>
      <c r="F634" s="1" t="s">
        <v>134</v>
      </c>
      <c r="J634" s="1" t="s">
        <v>88</v>
      </c>
    </row>
    <row r="635" customFormat="false" ht="13.8" hidden="false" customHeight="false" outlineLevel="0" collapsed="false">
      <c r="A635" s="55" t="n">
        <v>1710</v>
      </c>
      <c r="B635" s="1" t="s">
        <v>1160</v>
      </c>
      <c r="C635" s="1" t="s">
        <v>1037</v>
      </c>
      <c r="D635" s="1" t="s">
        <v>1161</v>
      </c>
      <c r="E635" s="55" t="n">
        <v>3572</v>
      </c>
      <c r="F635" s="1" t="s">
        <v>81</v>
      </c>
      <c r="G635" s="1" t="n">
        <v>20</v>
      </c>
      <c r="K635" s="1" t="s">
        <v>88</v>
      </c>
    </row>
    <row r="636" customFormat="false" ht="13.8" hidden="false" customHeight="false" outlineLevel="0" collapsed="false">
      <c r="A636" s="55" t="n">
        <v>1676</v>
      </c>
      <c r="B636" s="1" t="s">
        <v>1162</v>
      </c>
      <c r="E636" s="55" t="n">
        <v>3573</v>
      </c>
      <c r="F636" s="1" t="s">
        <v>134</v>
      </c>
      <c r="J636" s="1" t="s">
        <v>88</v>
      </c>
    </row>
    <row r="637" customFormat="false" ht="13.8" hidden="false" customHeight="false" outlineLevel="0" collapsed="false">
      <c r="A637" s="55" t="n">
        <v>1679</v>
      </c>
      <c r="B637" s="1" t="s">
        <v>1163</v>
      </c>
      <c r="E637" s="55" t="n">
        <v>3574</v>
      </c>
      <c r="F637" s="1" t="s">
        <v>387</v>
      </c>
      <c r="J637" s="1" t="s">
        <v>88</v>
      </c>
    </row>
    <row r="638" customFormat="false" ht="13.8" hidden="false" customHeight="false" outlineLevel="0" collapsed="false">
      <c r="A638" s="55" t="n">
        <v>1649</v>
      </c>
      <c r="B638" s="1" t="s">
        <v>1164</v>
      </c>
      <c r="C638" s="1" t="s">
        <v>889</v>
      </c>
      <c r="D638" s="1" t="s">
        <v>1165</v>
      </c>
      <c r="E638" s="55" t="n">
        <v>3575</v>
      </c>
      <c r="F638" s="1" t="s">
        <v>84</v>
      </c>
      <c r="G638" s="1" t="n">
        <v>200</v>
      </c>
      <c r="K638" s="1" t="s">
        <v>88</v>
      </c>
    </row>
    <row r="639" customFormat="false" ht="13.8" hidden="false" customHeight="false" outlineLevel="0" collapsed="false">
      <c r="A639" s="55" t="n">
        <v>1662</v>
      </c>
      <c r="B639" s="1" t="s">
        <v>1166</v>
      </c>
      <c r="E639" s="55" t="n">
        <v>3576</v>
      </c>
      <c r="F639" s="1" t="s">
        <v>589</v>
      </c>
      <c r="J639" s="1" t="s">
        <v>88</v>
      </c>
    </row>
    <row r="640" customFormat="false" ht="13.8" hidden="false" customHeight="false" outlineLevel="0" collapsed="false">
      <c r="A640" s="55" t="n">
        <v>1660</v>
      </c>
      <c r="B640" s="1" t="s">
        <v>1167</v>
      </c>
      <c r="C640" s="1" t="s">
        <v>796</v>
      </c>
      <c r="D640" s="1" t="s">
        <v>1168</v>
      </c>
      <c r="E640" s="55" t="n">
        <v>3577</v>
      </c>
      <c r="F640" s="1" t="s">
        <v>119</v>
      </c>
      <c r="G640" s="1" t="n">
        <v>300</v>
      </c>
      <c r="K640" s="1" t="s">
        <v>88</v>
      </c>
    </row>
    <row r="641" customFormat="false" ht="13.8" hidden="false" customHeight="false" outlineLevel="0" collapsed="false">
      <c r="A641" s="55" t="n">
        <v>1663.01</v>
      </c>
      <c r="B641" s="1" t="s">
        <v>1169</v>
      </c>
      <c r="C641" s="1" t="s">
        <v>1170</v>
      </c>
      <c r="D641" s="1" t="s">
        <v>1171</v>
      </c>
      <c r="E641" s="55" t="n">
        <v>3578</v>
      </c>
      <c r="F641" s="1" t="s">
        <v>113</v>
      </c>
      <c r="J641" s="1" t="s">
        <v>88</v>
      </c>
    </row>
    <row r="642" customFormat="false" ht="13.8" hidden="false" customHeight="false" outlineLevel="0" collapsed="false">
      <c r="A642" s="55" t="n">
        <v>1663</v>
      </c>
      <c r="B642" s="1" t="s">
        <v>1172</v>
      </c>
      <c r="C642" s="1" t="s">
        <v>1173</v>
      </c>
      <c r="D642" s="1" t="s">
        <v>1174</v>
      </c>
      <c r="E642" s="55" t="n">
        <v>3578.1</v>
      </c>
      <c r="F642" s="1" t="s">
        <v>119</v>
      </c>
      <c r="G642" s="1" t="n">
        <v>100</v>
      </c>
    </row>
    <row r="643" customFormat="false" ht="13.8" hidden="false" customHeight="false" outlineLevel="0" collapsed="false">
      <c r="A643" s="55" t="n">
        <v>1664</v>
      </c>
      <c r="B643" s="1" t="s">
        <v>1175</v>
      </c>
      <c r="E643" s="55" t="n">
        <v>3578.2</v>
      </c>
      <c r="F643" s="1" t="s">
        <v>87</v>
      </c>
      <c r="J643" s="1" t="s">
        <v>88</v>
      </c>
    </row>
    <row r="644" customFormat="false" ht="13.8" hidden="false" customHeight="false" outlineLevel="0" collapsed="false">
      <c r="A644" s="55" t="n">
        <v>1668</v>
      </c>
      <c r="B644" s="1" t="s">
        <v>1176</v>
      </c>
      <c r="E644" s="55" t="n">
        <v>3579</v>
      </c>
      <c r="F644" s="1" t="s">
        <v>137</v>
      </c>
      <c r="J644" s="1" t="s">
        <v>88</v>
      </c>
    </row>
    <row r="645" customFormat="false" ht="13.8" hidden="false" customHeight="false" outlineLevel="0" collapsed="false">
      <c r="A645" s="55" t="n">
        <v>1667</v>
      </c>
      <c r="B645" s="1" t="s">
        <v>1177</v>
      </c>
      <c r="E645" s="55" t="n">
        <v>3580</v>
      </c>
      <c r="F645" s="1" t="s">
        <v>1178</v>
      </c>
      <c r="J645" s="1" t="s">
        <v>88</v>
      </c>
    </row>
    <row r="646" customFormat="false" ht="13.8" hidden="false" customHeight="false" outlineLevel="0" collapsed="false">
      <c r="A646" s="55" t="n">
        <v>1666</v>
      </c>
      <c r="B646" s="1" t="s">
        <v>1179</v>
      </c>
      <c r="C646" s="1" t="s">
        <v>1180</v>
      </c>
      <c r="D646" s="1" t="s">
        <v>1181</v>
      </c>
      <c r="E646" s="55" t="n">
        <v>3581</v>
      </c>
      <c r="F646" s="1" t="s">
        <v>498</v>
      </c>
      <c r="G646" s="1" t="n">
        <v>100</v>
      </c>
      <c r="K646" s="1" t="s">
        <v>88</v>
      </c>
    </row>
    <row r="647" customFormat="false" ht="13.8" hidden="false" customHeight="false" outlineLevel="0" collapsed="false">
      <c r="A647" s="55" t="n">
        <v>1665</v>
      </c>
      <c r="B647" s="1" t="s">
        <v>1182</v>
      </c>
      <c r="C647" s="1" t="s">
        <v>150</v>
      </c>
      <c r="E647" s="55" t="n">
        <v>3582</v>
      </c>
      <c r="F647" s="1" t="s">
        <v>352</v>
      </c>
      <c r="J647" s="1" t="s">
        <v>88</v>
      </c>
    </row>
    <row r="648" customFormat="false" ht="13.8" hidden="false" customHeight="false" outlineLevel="0" collapsed="false">
      <c r="A648" s="55" t="n">
        <v>1653</v>
      </c>
      <c r="B648" s="1" t="s">
        <v>1183</v>
      </c>
      <c r="C648" s="1" t="s">
        <v>528</v>
      </c>
      <c r="D648" s="1" t="s">
        <v>1184</v>
      </c>
      <c r="E648" s="55" t="n">
        <v>3583</v>
      </c>
      <c r="F648" s="1" t="s">
        <v>84</v>
      </c>
      <c r="G648" s="1" t="n">
        <v>300</v>
      </c>
      <c r="K648" s="1" t="s">
        <v>88</v>
      </c>
    </row>
    <row r="649" customFormat="false" ht="13.8" hidden="false" customHeight="false" outlineLevel="0" collapsed="false">
      <c r="A649" s="55" t="n">
        <v>1644</v>
      </c>
      <c r="B649" s="1" t="s">
        <v>1185</v>
      </c>
      <c r="E649" s="55" t="n">
        <v>3584</v>
      </c>
      <c r="F649" s="1" t="s">
        <v>134</v>
      </c>
      <c r="J649" s="1" t="s">
        <v>88</v>
      </c>
    </row>
    <row r="650" customFormat="false" ht="13.8" hidden="false" customHeight="false" outlineLevel="0" collapsed="false">
      <c r="A650" s="55" t="n">
        <v>1640</v>
      </c>
      <c r="B650" s="1" t="s">
        <v>1186</v>
      </c>
      <c r="C650" s="1" t="s">
        <v>1187</v>
      </c>
      <c r="D650" s="1" t="s">
        <v>1188</v>
      </c>
      <c r="E650" s="55" t="n">
        <v>3585</v>
      </c>
      <c r="F650" s="1" t="s">
        <v>1189</v>
      </c>
      <c r="J650" s="1" t="s">
        <v>88</v>
      </c>
    </row>
    <row r="651" customFormat="false" ht="13.8" hidden="false" customHeight="false" outlineLevel="0" collapsed="false">
      <c r="A651" s="55" t="n">
        <v>1654</v>
      </c>
      <c r="B651" s="1" t="s">
        <v>1190</v>
      </c>
      <c r="C651" s="1" t="s">
        <v>1191</v>
      </c>
      <c r="D651" s="1" t="s">
        <v>1192</v>
      </c>
      <c r="E651" s="55" t="n">
        <v>3586</v>
      </c>
      <c r="F651" s="1" t="s">
        <v>84</v>
      </c>
      <c r="G651" s="1" t="n">
        <v>300</v>
      </c>
      <c r="K651" s="1" t="s">
        <v>88</v>
      </c>
    </row>
    <row r="652" customFormat="false" ht="13.8" hidden="false" customHeight="false" outlineLevel="0" collapsed="false">
      <c r="A652" s="55" t="n">
        <v>1847</v>
      </c>
      <c r="B652" s="1" t="s">
        <v>1193</v>
      </c>
      <c r="C652" s="1" t="s">
        <v>1194</v>
      </c>
      <c r="D652" s="1" t="s">
        <v>1195</v>
      </c>
      <c r="E652" s="55" t="n">
        <v>3587</v>
      </c>
      <c r="F652" s="1" t="s">
        <v>132</v>
      </c>
      <c r="J652" s="1" t="s">
        <v>88</v>
      </c>
    </row>
    <row r="653" customFormat="false" ht="13.8" hidden="false" customHeight="false" outlineLevel="0" collapsed="false">
      <c r="A653" s="55" t="n">
        <v>1850</v>
      </c>
      <c r="B653" s="1" t="s">
        <v>1196</v>
      </c>
      <c r="C653" s="1" t="s">
        <v>1197</v>
      </c>
      <c r="E653" s="55" t="n">
        <v>3588</v>
      </c>
      <c r="F653" s="1" t="s">
        <v>132</v>
      </c>
      <c r="J653" s="1" t="s">
        <v>88</v>
      </c>
    </row>
    <row r="654" customFormat="false" ht="13.8" hidden="false" customHeight="false" outlineLevel="0" collapsed="false">
      <c r="A654" s="55" t="n">
        <v>1882</v>
      </c>
      <c r="B654" s="1" t="s">
        <v>1198</v>
      </c>
      <c r="C654" s="1" t="s">
        <v>874</v>
      </c>
      <c r="E654" s="55" t="n">
        <v>3589</v>
      </c>
      <c r="F654" s="1" t="s">
        <v>119</v>
      </c>
      <c r="G654" s="1" t="n">
        <v>25</v>
      </c>
      <c r="K654" s="1" t="s">
        <v>88</v>
      </c>
    </row>
    <row r="655" customFormat="false" ht="13.8" hidden="false" customHeight="false" outlineLevel="0" collapsed="false">
      <c r="A655" s="55" t="n">
        <v>1857</v>
      </c>
      <c r="B655" s="1" t="s">
        <v>1199</v>
      </c>
      <c r="C655" s="1" t="s">
        <v>872</v>
      </c>
      <c r="E655" s="55" t="n">
        <v>3590</v>
      </c>
      <c r="F655" s="1" t="s">
        <v>119</v>
      </c>
      <c r="G655" s="1" t="n">
        <v>100</v>
      </c>
      <c r="K655" s="1" t="s">
        <v>88</v>
      </c>
    </row>
    <row r="656" customFormat="false" ht="13.8" hidden="false" customHeight="false" outlineLevel="0" collapsed="false">
      <c r="A656" s="55" t="n">
        <v>1856</v>
      </c>
      <c r="B656" s="1" t="s">
        <v>1200</v>
      </c>
      <c r="E656" s="55" t="n">
        <v>3591</v>
      </c>
      <c r="F656" s="1" t="s">
        <v>134</v>
      </c>
      <c r="J656" s="1" t="s">
        <v>88</v>
      </c>
    </row>
    <row r="657" customFormat="false" ht="13.8" hidden="false" customHeight="false" outlineLevel="0" collapsed="false">
      <c r="A657" s="55" t="n">
        <v>1860</v>
      </c>
      <c r="B657" s="1" t="s">
        <v>1201</v>
      </c>
      <c r="E657" s="55" t="n">
        <v>3592</v>
      </c>
      <c r="F657" s="1" t="s">
        <v>134</v>
      </c>
      <c r="J657" s="1" t="s">
        <v>88</v>
      </c>
    </row>
    <row r="658" customFormat="false" ht="13.8" hidden="false" customHeight="false" outlineLevel="0" collapsed="false">
      <c r="A658" s="55" t="n">
        <v>1866</v>
      </c>
      <c r="B658" s="1" t="s">
        <v>1202</v>
      </c>
      <c r="E658" s="55" t="n">
        <v>3593</v>
      </c>
      <c r="F658" s="1" t="s">
        <v>171</v>
      </c>
      <c r="J658" s="1" t="s">
        <v>88</v>
      </c>
    </row>
    <row r="659" customFormat="false" ht="13.8" hidden="false" customHeight="false" outlineLevel="0" collapsed="false">
      <c r="A659" s="55" t="n">
        <v>1868</v>
      </c>
      <c r="B659" s="1" t="s">
        <v>1203</v>
      </c>
      <c r="E659" s="55" t="n">
        <v>3594</v>
      </c>
      <c r="F659" s="1" t="s">
        <v>134</v>
      </c>
      <c r="J659" s="1" t="s">
        <v>88</v>
      </c>
    </row>
    <row r="660" customFormat="false" ht="13.8" hidden="false" customHeight="false" outlineLevel="0" collapsed="false">
      <c r="A660" s="55" t="n">
        <v>1858</v>
      </c>
      <c r="B660" s="1" t="s">
        <v>1204</v>
      </c>
      <c r="E660" s="55" t="n">
        <v>3595</v>
      </c>
      <c r="F660" s="1" t="s">
        <v>314</v>
      </c>
      <c r="J660" s="1" t="s">
        <v>88</v>
      </c>
    </row>
    <row r="661" customFormat="false" ht="13.8" hidden="false" customHeight="false" outlineLevel="0" collapsed="false">
      <c r="A661" s="55" t="n">
        <v>1859</v>
      </c>
      <c r="B661" s="1" t="s">
        <v>1205</v>
      </c>
      <c r="E661" s="55" t="n">
        <v>3596</v>
      </c>
      <c r="F661" s="1" t="s">
        <v>134</v>
      </c>
      <c r="J661" s="1" t="s">
        <v>88</v>
      </c>
    </row>
    <row r="662" customFormat="false" ht="13.8" hidden="false" customHeight="false" outlineLevel="0" collapsed="false">
      <c r="A662" s="55" t="n">
        <v>1874</v>
      </c>
      <c r="B662" s="1" t="s">
        <v>1206</v>
      </c>
      <c r="C662" s="1" t="s">
        <v>150</v>
      </c>
      <c r="E662" s="55" t="n">
        <v>3597</v>
      </c>
      <c r="F662" s="1" t="s">
        <v>171</v>
      </c>
      <c r="J662" s="1" t="s">
        <v>88</v>
      </c>
    </row>
    <row r="663" customFormat="false" ht="13.8" hidden="false" customHeight="false" outlineLevel="0" collapsed="false">
      <c r="A663" s="55" t="n">
        <v>1871</v>
      </c>
      <c r="B663" s="1" t="s">
        <v>1207</v>
      </c>
      <c r="E663" s="55" t="n">
        <v>3598</v>
      </c>
      <c r="F663" s="1" t="s">
        <v>134</v>
      </c>
      <c r="J663" s="1" t="s">
        <v>88</v>
      </c>
    </row>
    <row r="664" customFormat="false" ht="13.8" hidden="false" customHeight="false" outlineLevel="0" collapsed="false">
      <c r="A664" s="55" t="n">
        <v>1873</v>
      </c>
      <c r="B664" s="1" t="s">
        <v>1208</v>
      </c>
      <c r="C664" s="1" t="s">
        <v>150</v>
      </c>
      <c r="E664" s="55" t="n">
        <v>3599</v>
      </c>
      <c r="F664" s="1" t="s">
        <v>93</v>
      </c>
      <c r="J664" s="1" t="s">
        <v>88</v>
      </c>
    </row>
    <row r="665" customFormat="false" ht="13.8" hidden="false" customHeight="false" outlineLevel="0" collapsed="false">
      <c r="A665" s="55" t="n">
        <v>1876</v>
      </c>
      <c r="B665" s="1" t="s">
        <v>1209</v>
      </c>
      <c r="E665" s="55" t="n">
        <v>3600</v>
      </c>
      <c r="F665" s="1" t="s">
        <v>134</v>
      </c>
      <c r="J665" s="1" t="s">
        <v>88</v>
      </c>
    </row>
    <row r="666" customFormat="false" ht="13.8" hidden="false" customHeight="false" outlineLevel="0" collapsed="false">
      <c r="A666" s="55" t="n">
        <v>1875</v>
      </c>
      <c r="B666" s="1" t="s">
        <v>1210</v>
      </c>
      <c r="E666" s="55" t="n">
        <v>3601</v>
      </c>
      <c r="F666" s="1" t="s">
        <v>134</v>
      </c>
      <c r="J666" s="1" t="s">
        <v>88</v>
      </c>
    </row>
    <row r="667" customFormat="false" ht="13.8" hidden="false" customHeight="false" outlineLevel="0" collapsed="false">
      <c r="A667" s="55" t="n">
        <v>1881</v>
      </c>
      <c r="B667" s="1" t="s">
        <v>1211</v>
      </c>
      <c r="C667" s="1" t="s">
        <v>150</v>
      </c>
      <c r="E667" s="55" t="n">
        <v>3602</v>
      </c>
      <c r="F667" s="1" t="s">
        <v>93</v>
      </c>
      <c r="J667" s="1" t="s">
        <v>88</v>
      </c>
    </row>
    <row r="668" customFormat="false" ht="13.8" hidden="false" customHeight="false" outlineLevel="0" collapsed="false">
      <c r="A668" s="55" t="n">
        <v>1925</v>
      </c>
      <c r="B668" s="1" t="s">
        <v>1212</v>
      </c>
      <c r="E668" s="55" t="n">
        <v>3603</v>
      </c>
      <c r="F668" s="1" t="s">
        <v>134</v>
      </c>
    </row>
    <row r="669" customFormat="false" ht="13.8" hidden="false" customHeight="false" outlineLevel="0" collapsed="false">
      <c r="A669" s="55" t="n">
        <v>1883</v>
      </c>
      <c r="B669" s="1" t="s">
        <v>1213</v>
      </c>
      <c r="E669" s="55" t="n">
        <v>3604</v>
      </c>
      <c r="F669" s="1" t="s">
        <v>134</v>
      </c>
      <c r="J669" s="1" t="s">
        <v>88</v>
      </c>
    </row>
    <row r="670" customFormat="false" ht="13.8" hidden="false" customHeight="false" outlineLevel="0" collapsed="false">
      <c r="A670" s="55" t="n">
        <v>1878</v>
      </c>
      <c r="B670" s="1" t="s">
        <v>1214</v>
      </c>
      <c r="E670" s="55" t="n">
        <v>3605</v>
      </c>
      <c r="F670" s="1" t="s">
        <v>134</v>
      </c>
      <c r="J670" s="1" t="s">
        <v>88</v>
      </c>
    </row>
    <row r="671" customFormat="false" ht="13.8" hidden="false" customHeight="false" outlineLevel="0" collapsed="false">
      <c r="A671" s="55" t="n">
        <v>1877</v>
      </c>
      <c r="B671" s="1" t="s">
        <v>1215</v>
      </c>
      <c r="C671" s="1" t="s">
        <v>1216</v>
      </c>
      <c r="D671" s="1" t="s">
        <v>1217</v>
      </c>
      <c r="E671" s="55" t="n">
        <v>3606</v>
      </c>
      <c r="F671" s="1" t="s">
        <v>81</v>
      </c>
      <c r="G671" s="1" t="n">
        <v>50</v>
      </c>
      <c r="K671" s="1" t="s">
        <v>88</v>
      </c>
    </row>
    <row r="672" customFormat="false" ht="13.8" hidden="false" customHeight="false" outlineLevel="0" collapsed="false">
      <c r="A672" s="55" t="n">
        <v>1827</v>
      </c>
      <c r="B672" s="1" t="s">
        <v>1218</v>
      </c>
      <c r="E672" s="55" t="n">
        <v>3607</v>
      </c>
      <c r="F672" s="1" t="s">
        <v>134</v>
      </c>
      <c r="J672" s="1" t="s">
        <v>88</v>
      </c>
    </row>
    <row r="673" customFormat="false" ht="13.8" hidden="false" customHeight="false" outlineLevel="0" collapsed="false">
      <c r="A673" s="55" t="n">
        <v>1842</v>
      </c>
      <c r="B673" s="1" t="s">
        <v>1219</v>
      </c>
      <c r="C673" s="1" t="s">
        <v>150</v>
      </c>
      <c r="E673" s="55" t="n">
        <v>3608</v>
      </c>
      <c r="F673" s="1" t="s">
        <v>93</v>
      </c>
      <c r="J673" s="1" t="s">
        <v>88</v>
      </c>
    </row>
    <row r="674" customFormat="false" ht="13.8" hidden="false" customHeight="false" outlineLevel="0" collapsed="false">
      <c r="A674" s="55" t="n">
        <v>1839</v>
      </c>
      <c r="B674" s="1" t="s">
        <v>1220</v>
      </c>
      <c r="E674" s="55" t="n">
        <v>3609</v>
      </c>
      <c r="F674" s="1" t="s">
        <v>134</v>
      </c>
      <c r="J674" s="1" t="s">
        <v>88</v>
      </c>
    </row>
    <row r="675" customFormat="false" ht="13.8" hidden="false" customHeight="false" outlineLevel="0" collapsed="false">
      <c r="A675" s="55" t="n">
        <v>1840</v>
      </c>
      <c r="B675" s="1" t="s">
        <v>1221</v>
      </c>
      <c r="C675" s="1" t="s">
        <v>150</v>
      </c>
      <c r="E675" s="55" t="n">
        <v>3610</v>
      </c>
      <c r="F675" s="1" t="s">
        <v>93</v>
      </c>
      <c r="J675" s="1" t="s">
        <v>88</v>
      </c>
    </row>
    <row r="676" customFormat="false" ht="13.8" hidden="false" customHeight="false" outlineLevel="0" collapsed="false">
      <c r="A676" s="55" t="n">
        <v>1826</v>
      </c>
      <c r="B676" s="1" t="s">
        <v>1222</v>
      </c>
      <c r="E676" s="55" t="n">
        <v>3611</v>
      </c>
      <c r="F676" s="1" t="s">
        <v>134</v>
      </c>
      <c r="J676" s="1" t="s">
        <v>88</v>
      </c>
    </row>
    <row r="677" customFormat="false" ht="13.8" hidden="false" customHeight="false" outlineLevel="0" collapsed="false">
      <c r="A677" s="55" t="n">
        <v>1835</v>
      </c>
      <c r="B677" s="1" t="s">
        <v>1223</v>
      </c>
      <c r="E677" s="55" t="n">
        <v>3612</v>
      </c>
      <c r="F677" s="1" t="s">
        <v>134</v>
      </c>
      <c r="J677" s="1" t="s">
        <v>88</v>
      </c>
    </row>
    <row r="678" customFormat="false" ht="13.8" hidden="false" customHeight="false" outlineLevel="0" collapsed="false">
      <c r="A678" s="55" t="n">
        <v>1798</v>
      </c>
      <c r="B678" s="1" t="s">
        <v>1224</v>
      </c>
      <c r="E678" s="55" t="n">
        <v>3613</v>
      </c>
      <c r="F678" s="1" t="s">
        <v>134</v>
      </c>
      <c r="J678" s="1" t="s">
        <v>88</v>
      </c>
    </row>
    <row r="679" customFormat="false" ht="13.8" hidden="false" customHeight="false" outlineLevel="0" collapsed="false">
      <c r="A679" s="55" t="n">
        <v>1897</v>
      </c>
      <c r="B679" s="1" t="s">
        <v>1225</v>
      </c>
      <c r="E679" s="55" t="n">
        <v>3614</v>
      </c>
      <c r="F679" s="1" t="s">
        <v>134</v>
      </c>
      <c r="J679" s="1" t="s">
        <v>88</v>
      </c>
    </row>
    <row r="680" customFormat="false" ht="13.8" hidden="false" customHeight="false" outlineLevel="0" collapsed="false">
      <c r="A680" s="55" t="n">
        <v>1918</v>
      </c>
      <c r="B680" s="1" t="s">
        <v>1226</v>
      </c>
      <c r="E680" s="55" t="n">
        <v>3615</v>
      </c>
      <c r="F680" s="1" t="s">
        <v>134</v>
      </c>
      <c r="J680" s="1" t="s">
        <v>88</v>
      </c>
    </row>
    <row r="681" customFormat="false" ht="13.8" hidden="false" customHeight="false" outlineLevel="0" collapsed="false">
      <c r="A681" s="55" t="n">
        <v>1918.5</v>
      </c>
      <c r="B681" s="1" t="s">
        <v>1227</v>
      </c>
      <c r="E681" s="55" t="n">
        <v>3616</v>
      </c>
      <c r="F681" s="1" t="s">
        <v>134</v>
      </c>
      <c r="J681" s="1" t="s">
        <v>88</v>
      </c>
    </row>
    <row r="682" customFormat="false" ht="13.8" hidden="false" customHeight="false" outlineLevel="0" collapsed="false">
      <c r="A682" s="55" t="n">
        <v>1919</v>
      </c>
      <c r="B682" s="1" t="s">
        <v>1228</v>
      </c>
      <c r="E682" s="55" t="n">
        <v>3617</v>
      </c>
      <c r="F682" s="1" t="s">
        <v>134</v>
      </c>
      <c r="J682" s="1" t="s">
        <v>88</v>
      </c>
    </row>
    <row r="683" customFormat="false" ht="13.8" hidden="false" customHeight="false" outlineLevel="0" collapsed="false">
      <c r="A683" s="55" t="n">
        <v>1756</v>
      </c>
      <c r="B683" s="1" t="s">
        <v>1229</v>
      </c>
      <c r="E683" s="55" t="n">
        <v>3618</v>
      </c>
      <c r="F683" s="1" t="s">
        <v>134</v>
      </c>
      <c r="J683" s="1" t="s">
        <v>88</v>
      </c>
    </row>
    <row r="684" customFormat="false" ht="13.8" hidden="false" customHeight="false" outlineLevel="0" collapsed="false">
      <c r="A684" s="55" t="n">
        <v>1757</v>
      </c>
      <c r="B684" s="1" t="s">
        <v>1230</v>
      </c>
      <c r="E684" s="55" t="n">
        <v>3619</v>
      </c>
      <c r="F684" s="1" t="s">
        <v>134</v>
      </c>
      <c r="J684" s="1" t="s">
        <v>88</v>
      </c>
    </row>
    <row r="685" customFormat="false" ht="13.8" hidden="false" customHeight="false" outlineLevel="0" collapsed="false">
      <c r="A685" s="55" t="n">
        <v>1730</v>
      </c>
      <c r="B685" s="1" t="s">
        <v>1231</v>
      </c>
      <c r="E685" s="55" t="n">
        <v>3620</v>
      </c>
      <c r="F685" s="1" t="s">
        <v>134</v>
      </c>
      <c r="J685" s="1" t="s">
        <v>88</v>
      </c>
    </row>
    <row r="686" customFormat="false" ht="13.8" hidden="false" customHeight="false" outlineLevel="0" collapsed="false">
      <c r="A686" s="55" t="n">
        <v>1720</v>
      </c>
      <c r="B686" s="1" t="s">
        <v>1232</v>
      </c>
      <c r="E686" s="55" t="n">
        <v>3621</v>
      </c>
      <c r="F686" s="1" t="s">
        <v>134</v>
      </c>
      <c r="J686" s="1" t="s">
        <v>88</v>
      </c>
    </row>
    <row r="687" customFormat="false" ht="13.8" hidden="false" customHeight="false" outlineLevel="0" collapsed="false">
      <c r="A687" s="55" t="n">
        <v>1724</v>
      </c>
      <c r="B687" s="1" t="s">
        <v>1233</v>
      </c>
      <c r="E687" s="55" t="n">
        <v>3622</v>
      </c>
      <c r="F687" s="1" t="s">
        <v>134</v>
      </c>
      <c r="J687" s="1" t="s">
        <v>88</v>
      </c>
    </row>
    <row r="688" customFormat="false" ht="13.8" hidden="false" customHeight="false" outlineLevel="0" collapsed="false">
      <c r="A688" s="55" t="n">
        <v>1762</v>
      </c>
      <c r="B688" s="1" t="s">
        <v>1234</v>
      </c>
      <c r="E688" s="55" t="n">
        <v>3623</v>
      </c>
      <c r="F688" s="1" t="s">
        <v>134</v>
      </c>
      <c r="J688" s="1" t="s">
        <v>88</v>
      </c>
    </row>
    <row r="689" customFormat="false" ht="13.8" hidden="false" customHeight="false" outlineLevel="0" collapsed="false">
      <c r="A689" s="55" t="n">
        <v>1771</v>
      </c>
      <c r="B689" s="1" t="s">
        <v>1235</v>
      </c>
      <c r="E689" s="55" t="n">
        <v>3624</v>
      </c>
      <c r="F689" s="1" t="s">
        <v>134</v>
      </c>
      <c r="J689" s="1" t="s">
        <v>88</v>
      </c>
    </row>
    <row r="690" customFormat="false" ht="13.8" hidden="false" customHeight="false" outlineLevel="0" collapsed="false">
      <c r="A690" s="55" t="n">
        <v>1755</v>
      </c>
      <c r="B690" s="1" t="s">
        <v>1236</v>
      </c>
      <c r="C690" s="1" t="s">
        <v>150</v>
      </c>
      <c r="E690" s="55" t="n">
        <v>3625</v>
      </c>
      <c r="F690" s="1" t="s">
        <v>93</v>
      </c>
      <c r="J690" s="1" t="s">
        <v>88</v>
      </c>
    </row>
    <row r="691" customFormat="false" ht="13.8" hidden="false" customHeight="false" outlineLevel="0" collapsed="false">
      <c r="A691" s="55" t="n">
        <v>1749</v>
      </c>
      <c r="B691" s="1" t="s">
        <v>1237</v>
      </c>
      <c r="E691" s="55" t="n">
        <v>3626</v>
      </c>
      <c r="F691" s="1" t="s">
        <v>134</v>
      </c>
      <c r="J691" s="1" t="s">
        <v>88</v>
      </c>
    </row>
    <row r="692" customFormat="false" ht="13.8" hidden="false" customHeight="false" outlineLevel="0" collapsed="false">
      <c r="A692" s="55" t="n">
        <v>1732</v>
      </c>
      <c r="B692" s="1" t="s">
        <v>1238</v>
      </c>
      <c r="E692" s="55" t="n">
        <v>3627</v>
      </c>
      <c r="F692" s="1" t="s">
        <v>134</v>
      </c>
      <c r="J692" s="1" t="s">
        <v>88</v>
      </c>
    </row>
    <row r="693" customFormat="false" ht="13.8" hidden="false" customHeight="false" outlineLevel="0" collapsed="false">
      <c r="A693" s="55" t="n">
        <v>1750</v>
      </c>
      <c r="B693" s="1" t="s">
        <v>1239</v>
      </c>
      <c r="E693" s="55" t="n">
        <v>3628</v>
      </c>
      <c r="F693" s="1" t="s">
        <v>134</v>
      </c>
      <c r="J693" s="1" t="s">
        <v>88</v>
      </c>
    </row>
    <row r="694" customFormat="false" ht="13.8" hidden="false" customHeight="false" outlineLevel="0" collapsed="false">
      <c r="A694" s="55" t="n">
        <v>1748</v>
      </c>
      <c r="B694" s="1" t="s">
        <v>1240</v>
      </c>
      <c r="E694" s="55" t="n">
        <v>3629</v>
      </c>
      <c r="F694" s="1" t="s">
        <v>134</v>
      </c>
      <c r="J694" s="1" t="s">
        <v>88</v>
      </c>
    </row>
    <row r="695" customFormat="false" ht="13.8" hidden="false" customHeight="false" outlineLevel="0" collapsed="false">
      <c r="A695" s="55" t="n">
        <v>1752</v>
      </c>
      <c r="B695" s="1" t="s">
        <v>1241</v>
      </c>
      <c r="E695" s="55" t="n">
        <v>3630</v>
      </c>
      <c r="F695" s="1" t="s">
        <v>134</v>
      </c>
      <c r="J695" s="1" t="s">
        <v>88</v>
      </c>
    </row>
    <row r="696" customFormat="false" ht="13.8" hidden="false" customHeight="false" outlineLevel="0" collapsed="false">
      <c r="A696" s="55" t="n">
        <v>1733</v>
      </c>
      <c r="B696" s="1" t="s">
        <v>1242</v>
      </c>
      <c r="D696" s="1" t="s">
        <v>1243</v>
      </c>
      <c r="E696" s="55" t="n">
        <v>3631</v>
      </c>
      <c r="F696" s="1" t="s">
        <v>134</v>
      </c>
      <c r="J696" s="1" t="s">
        <v>88</v>
      </c>
    </row>
    <row r="697" customFormat="false" ht="13.8" hidden="false" customHeight="false" outlineLevel="0" collapsed="false">
      <c r="A697" s="55" t="n">
        <v>1754</v>
      </c>
      <c r="B697" s="1" t="s">
        <v>1244</v>
      </c>
      <c r="E697" s="55" t="n">
        <v>3632</v>
      </c>
      <c r="F697" s="1" t="s">
        <v>134</v>
      </c>
      <c r="J697" s="1" t="s">
        <v>88</v>
      </c>
    </row>
    <row r="698" customFormat="false" ht="13.8" hidden="false" customHeight="false" outlineLevel="0" collapsed="false">
      <c r="A698" s="55" t="n">
        <v>1753</v>
      </c>
      <c r="B698" s="1" t="s">
        <v>1245</v>
      </c>
      <c r="E698" s="55" t="n">
        <v>3633</v>
      </c>
      <c r="F698" s="1" t="s">
        <v>134</v>
      </c>
      <c r="J698" s="1" t="s">
        <v>88</v>
      </c>
    </row>
    <row r="699" customFormat="false" ht="13.8" hidden="false" customHeight="false" outlineLevel="0" collapsed="false">
      <c r="A699" s="55" t="n">
        <v>1751</v>
      </c>
      <c r="B699" s="1" t="s">
        <v>1246</v>
      </c>
      <c r="D699" s="1" t="s">
        <v>1247</v>
      </c>
      <c r="E699" s="55" t="n">
        <v>3634</v>
      </c>
      <c r="F699" s="1" t="s">
        <v>134</v>
      </c>
      <c r="J699" s="1" t="s">
        <v>88</v>
      </c>
    </row>
    <row r="700" customFormat="false" ht="13.8" hidden="false" customHeight="false" outlineLevel="0" collapsed="false">
      <c r="A700" s="55" t="n">
        <v>1926</v>
      </c>
      <c r="B700" s="1" t="s">
        <v>1248</v>
      </c>
      <c r="E700" s="55" t="n">
        <v>3635</v>
      </c>
      <c r="F700" s="1" t="s">
        <v>134</v>
      </c>
    </row>
    <row r="701" customFormat="false" ht="13.8" hidden="false" customHeight="false" outlineLevel="0" collapsed="false">
      <c r="A701" s="55" t="n">
        <v>1758</v>
      </c>
      <c r="B701" s="1" t="s">
        <v>1249</v>
      </c>
      <c r="E701" s="55" t="n">
        <v>3636</v>
      </c>
      <c r="F701" s="1" t="s">
        <v>134</v>
      </c>
      <c r="J701" s="1" t="s">
        <v>88</v>
      </c>
    </row>
    <row r="702" customFormat="false" ht="13.8" hidden="false" customHeight="false" outlineLevel="0" collapsed="false">
      <c r="A702" s="55" t="n">
        <v>1786</v>
      </c>
      <c r="B702" s="1" t="s">
        <v>1250</v>
      </c>
      <c r="E702" s="55" t="n">
        <v>3637</v>
      </c>
      <c r="F702" s="1" t="s">
        <v>134</v>
      </c>
      <c r="J702" s="1" t="s">
        <v>88</v>
      </c>
    </row>
    <row r="703" customFormat="false" ht="13.8" hidden="false" customHeight="false" outlineLevel="0" collapsed="false">
      <c r="A703" s="55" t="n">
        <v>1788</v>
      </c>
      <c r="B703" s="1" t="s">
        <v>1251</v>
      </c>
      <c r="E703" s="55" t="n">
        <v>3638</v>
      </c>
      <c r="F703" s="1" t="s">
        <v>134</v>
      </c>
      <c r="J703" s="1" t="s">
        <v>88</v>
      </c>
    </row>
    <row r="704" customFormat="false" ht="13.8" hidden="false" customHeight="false" outlineLevel="0" collapsed="false">
      <c r="A704" s="55" t="n">
        <v>1887</v>
      </c>
      <c r="B704" s="1" t="s">
        <v>1252</v>
      </c>
      <c r="E704" s="55" t="n">
        <v>3639</v>
      </c>
      <c r="F704" s="1" t="s">
        <v>134</v>
      </c>
      <c r="J704" s="1" t="s">
        <v>88</v>
      </c>
    </row>
    <row r="705" customFormat="false" ht="13.8" hidden="false" customHeight="false" outlineLevel="0" collapsed="false">
      <c r="A705" s="55" t="n">
        <v>1892</v>
      </c>
      <c r="B705" s="1" t="s">
        <v>1253</v>
      </c>
      <c r="E705" s="55" t="n">
        <v>3640</v>
      </c>
      <c r="F705" s="1" t="s">
        <v>134</v>
      </c>
      <c r="J705" s="1" t="s">
        <v>88</v>
      </c>
    </row>
    <row r="706" customFormat="false" ht="13.8" hidden="false" customHeight="false" outlineLevel="0" collapsed="false">
      <c r="A706" s="55" t="n">
        <v>9112</v>
      </c>
      <c r="B706" s="1" t="s">
        <v>1254</v>
      </c>
      <c r="C706" s="1" t="s">
        <v>175</v>
      </c>
      <c r="E706" s="55" t="n">
        <v>10076</v>
      </c>
      <c r="F706" s="1" t="s">
        <v>176</v>
      </c>
    </row>
    <row r="707" customFormat="false" ht="13.8" hidden="false" customHeight="false" outlineLevel="0" collapsed="false">
      <c r="A707" s="55" t="n">
        <v>9016.5</v>
      </c>
      <c r="B707" s="1" t="s">
        <v>1255</v>
      </c>
      <c r="C707" s="1" t="s">
        <v>1256</v>
      </c>
      <c r="E707" s="55" t="n">
        <v>10092.5</v>
      </c>
      <c r="F707" s="1" t="s">
        <v>176</v>
      </c>
      <c r="G707" s="1" t="n">
        <v>1</v>
      </c>
      <c r="J707" s="1" t="s">
        <v>88</v>
      </c>
    </row>
    <row r="708" customFormat="false" ht="13.8" hidden="false" customHeight="false" outlineLevel="0" collapsed="false">
      <c r="A708" s="55" t="n">
        <v>9038</v>
      </c>
      <c r="B708" s="1" t="s">
        <v>1257</v>
      </c>
      <c r="C708" s="1" t="s">
        <v>175</v>
      </c>
      <c r="E708" s="55" t="n">
        <v>10095</v>
      </c>
      <c r="F708" s="1" t="s">
        <v>176</v>
      </c>
    </row>
    <row r="709" customFormat="false" ht="13.8" hidden="false" customHeight="false" outlineLevel="0" collapsed="false">
      <c r="A709" s="55" t="n">
        <v>9022</v>
      </c>
      <c r="B709" s="1" t="s">
        <v>1258</v>
      </c>
      <c r="C709" s="1" t="s">
        <v>175</v>
      </c>
      <c r="E709" s="55" t="n">
        <v>10116</v>
      </c>
      <c r="F709" s="1" t="s">
        <v>176</v>
      </c>
    </row>
    <row r="710" customFormat="false" ht="13.8" hidden="false" customHeight="false" outlineLevel="0" collapsed="false">
      <c r="A710" s="55" t="n">
        <v>9017</v>
      </c>
      <c r="B710" s="1" t="s">
        <v>1259</v>
      </c>
      <c r="C710" s="1" t="s">
        <v>175</v>
      </c>
      <c r="E710" s="55" t="n">
        <v>10121</v>
      </c>
      <c r="F710" s="1" t="s">
        <v>176</v>
      </c>
    </row>
    <row r="711" customFormat="false" ht="13.8" hidden="false" customHeight="false" outlineLevel="0" collapsed="false">
      <c r="A711" s="55" t="n">
        <v>9046</v>
      </c>
      <c r="B711" s="1" t="s">
        <v>1260</v>
      </c>
      <c r="C711" s="1" t="s">
        <v>175</v>
      </c>
      <c r="E711" s="55" t="n">
        <v>10122</v>
      </c>
      <c r="F711" s="1" t="s">
        <v>176</v>
      </c>
    </row>
    <row r="712" customFormat="false" ht="13.8" hidden="false" customHeight="false" outlineLevel="0" collapsed="false">
      <c r="A712" s="55" t="n">
        <v>9052</v>
      </c>
      <c r="B712" s="1" t="s">
        <v>1261</v>
      </c>
      <c r="C712" s="1" t="s">
        <v>175</v>
      </c>
      <c r="E712" s="55" t="n">
        <v>10123</v>
      </c>
      <c r="F712" s="1" t="s">
        <v>176</v>
      </c>
    </row>
    <row r="713" customFormat="false" ht="13.8" hidden="false" customHeight="false" outlineLevel="0" collapsed="false">
      <c r="A713" s="55" t="n">
        <v>226</v>
      </c>
      <c r="B713" s="1" t="s">
        <v>1262</v>
      </c>
      <c r="C713" s="1" t="s">
        <v>175</v>
      </c>
      <c r="E713" s="55" t="n">
        <v>10127</v>
      </c>
      <c r="F713" s="1" t="s">
        <v>176</v>
      </c>
    </row>
    <row r="714" customFormat="false" ht="13.8" hidden="false" customHeight="false" outlineLevel="0" collapsed="false">
      <c r="A714" s="55" t="n">
        <v>177</v>
      </c>
      <c r="B714" s="1" t="s">
        <v>1263</v>
      </c>
      <c r="C714" s="1" t="s">
        <v>175</v>
      </c>
      <c r="E714" s="55" t="n">
        <v>10130</v>
      </c>
      <c r="F714" s="1" t="s">
        <v>176</v>
      </c>
    </row>
    <row r="715" customFormat="false" ht="13.8" hidden="false" customHeight="false" outlineLevel="0" collapsed="false">
      <c r="A715" s="55" t="n">
        <v>9049</v>
      </c>
      <c r="B715" s="1" t="s">
        <v>1264</v>
      </c>
      <c r="C715" s="1" t="s">
        <v>175</v>
      </c>
      <c r="E715" s="55" t="n">
        <v>10132</v>
      </c>
      <c r="F715" s="1" t="s">
        <v>176</v>
      </c>
    </row>
    <row r="716" customFormat="false" ht="13.8" hidden="false" customHeight="false" outlineLevel="0" collapsed="false">
      <c r="A716" s="55" t="n">
        <v>195</v>
      </c>
      <c r="B716" s="1" t="s">
        <v>1265</v>
      </c>
      <c r="C716" s="1" t="s">
        <v>175</v>
      </c>
      <c r="E716" s="55" t="n">
        <v>10137</v>
      </c>
      <c r="F716" s="1" t="s">
        <v>176</v>
      </c>
    </row>
    <row r="717" customFormat="false" ht="13.8" hidden="false" customHeight="false" outlineLevel="0" collapsed="false">
      <c r="A717" s="55" t="n">
        <v>9004</v>
      </c>
      <c r="B717" s="1" t="s">
        <v>1266</v>
      </c>
      <c r="C717" s="1" t="s">
        <v>175</v>
      </c>
      <c r="E717" s="55" t="n">
        <v>10143</v>
      </c>
      <c r="F717" s="1" t="s">
        <v>176</v>
      </c>
    </row>
    <row r="718" customFormat="false" ht="13.8" hidden="false" customHeight="false" outlineLevel="0" collapsed="false">
      <c r="A718" s="55" t="n">
        <v>9047</v>
      </c>
      <c r="B718" s="1" t="s">
        <v>1267</v>
      </c>
      <c r="C718" s="1" t="s">
        <v>175</v>
      </c>
      <c r="E718" s="55" t="n">
        <v>10146</v>
      </c>
      <c r="F718" s="1" t="s">
        <v>176</v>
      </c>
    </row>
    <row r="719" customFormat="false" ht="13.8" hidden="false" customHeight="false" outlineLevel="0" collapsed="false">
      <c r="A719" s="55" t="n">
        <v>9083</v>
      </c>
      <c r="B719" s="1" t="s">
        <v>1268</v>
      </c>
      <c r="C719" s="1" t="s">
        <v>175</v>
      </c>
      <c r="E719" s="55" t="n">
        <v>10149</v>
      </c>
      <c r="F719" s="1" t="s">
        <v>176</v>
      </c>
    </row>
    <row r="720" customFormat="false" ht="13.8" hidden="false" customHeight="false" outlineLevel="0" collapsed="false">
      <c r="A720" s="55" t="n">
        <v>181</v>
      </c>
      <c r="B720" s="1" t="s">
        <v>1269</v>
      </c>
      <c r="C720" s="1" t="s">
        <v>175</v>
      </c>
      <c r="E720" s="55" t="n">
        <v>10154</v>
      </c>
      <c r="F720" s="1" t="s">
        <v>176</v>
      </c>
    </row>
    <row r="721" customFormat="false" ht="13.8" hidden="false" customHeight="false" outlineLevel="0" collapsed="false">
      <c r="A721" s="55" t="n">
        <v>9108</v>
      </c>
      <c r="B721" s="1" t="s">
        <v>1270</v>
      </c>
      <c r="C721" s="1" t="s">
        <v>175</v>
      </c>
      <c r="E721" s="55" t="n">
        <v>10158</v>
      </c>
      <c r="F721" s="1" t="s">
        <v>176</v>
      </c>
    </row>
    <row r="722" customFormat="false" ht="13.8" hidden="false" customHeight="false" outlineLevel="0" collapsed="false">
      <c r="A722" s="55" t="n">
        <v>9069</v>
      </c>
      <c r="B722" s="1" t="s">
        <v>1271</v>
      </c>
      <c r="C722" s="1" t="s">
        <v>175</v>
      </c>
      <c r="E722" s="55" t="n">
        <v>10170</v>
      </c>
      <c r="F722" s="1" t="s">
        <v>176</v>
      </c>
    </row>
    <row r="723" customFormat="false" ht="13.8" hidden="false" customHeight="false" outlineLevel="0" collapsed="false">
      <c r="A723" s="55" t="n">
        <v>9009</v>
      </c>
      <c r="B723" s="1" t="s">
        <v>1272</v>
      </c>
      <c r="C723" s="1" t="s">
        <v>175</v>
      </c>
      <c r="E723" s="55" t="n">
        <v>10171</v>
      </c>
      <c r="F723" s="1" t="s">
        <v>176</v>
      </c>
    </row>
    <row r="724" customFormat="false" ht="13.8" hidden="false" customHeight="false" outlineLevel="0" collapsed="false">
      <c r="A724" s="55" t="n">
        <v>185</v>
      </c>
      <c r="B724" s="1" t="s">
        <v>1273</v>
      </c>
      <c r="C724" s="1" t="s">
        <v>175</v>
      </c>
      <c r="E724" s="55" t="n">
        <v>10178</v>
      </c>
      <c r="F724" s="1" t="s">
        <v>176</v>
      </c>
    </row>
    <row r="725" customFormat="false" ht="13.8" hidden="false" customHeight="false" outlineLevel="0" collapsed="false">
      <c r="A725" s="55" t="n">
        <v>9084</v>
      </c>
      <c r="B725" s="1" t="s">
        <v>1274</v>
      </c>
      <c r="C725" s="1" t="s">
        <v>175</v>
      </c>
      <c r="E725" s="55" t="n">
        <v>10184</v>
      </c>
      <c r="F725" s="1" t="s">
        <v>176</v>
      </c>
    </row>
    <row r="726" customFormat="false" ht="13.8" hidden="false" customHeight="false" outlineLevel="0" collapsed="false">
      <c r="A726" s="55" t="n">
        <v>195.01</v>
      </c>
      <c r="B726" s="1" t="s">
        <v>1275</v>
      </c>
      <c r="C726" s="1" t="s">
        <v>175</v>
      </c>
      <c r="E726" s="55" t="n">
        <v>10189</v>
      </c>
      <c r="F726" s="1" t="s">
        <v>1276</v>
      </c>
    </row>
    <row r="727" customFormat="false" ht="13.8" hidden="false" customHeight="false" outlineLevel="0" collapsed="false">
      <c r="A727" s="55" t="n">
        <v>9055</v>
      </c>
      <c r="B727" s="1" t="s">
        <v>1277</v>
      </c>
      <c r="C727" s="1" t="s">
        <v>175</v>
      </c>
      <c r="E727" s="55" t="n">
        <v>10192</v>
      </c>
      <c r="F727" s="1" t="s">
        <v>176</v>
      </c>
    </row>
    <row r="728" customFormat="false" ht="13.8" hidden="false" customHeight="false" outlineLevel="0" collapsed="false">
      <c r="A728" s="55" t="n">
        <v>9113</v>
      </c>
      <c r="B728" s="1" t="s">
        <v>1278</v>
      </c>
      <c r="C728" s="1" t="s">
        <v>175</v>
      </c>
      <c r="E728" s="55" t="n">
        <v>10234</v>
      </c>
      <c r="F728" s="1" t="s">
        <v>176</v>
      </c>
    </row>
    <row r="729" customFormat="false" ht="13.8" hidden="false" customHeight="false" outlineLevel="0" collapsed="false">
      <c r="A729" s="55" t="n">
        <v>9008</v>
      </c>
      <c r="B729" s="1" t="s">
        <v>1279</v>
      </c>
      <c r="C729" s="1" t="s">
        <v>175</v>
      </c>
      <c r="E729" s="55" t="n">
        <v>10315</v>
      </c>
      <c r="F729" s="1" t="s">
        <v>176</v>
      </c>
      <c r="G729" s="1" t="n">
        <v>30</v>
      </c>
    </row>
    <row r="730" customFormat="false" ht="13.8" hidden="false" customHeight="false" outlineLevel="0" collapsed="false">
      <c r="A730" s="55" t="n">
        <v>355</v>
      </c>
      <c r="B730" s="1" t="s">
        <v>1280</v>
      </c>
      <c r="C730" s="1" t="s">
        <v>175</v>
      </c>
      <c r="E730" s="55" t="n">
        <v>10383</v>
      </c>
      <c r="F730" s="1" t="s">
        <v>176</v>
      </c>
    </row>
    <row r="731" customFormat="false" ht="13.8" hidden="false" customHeight="false" outlineLevel="0" collapsed="false">
      <c r="A731" s="55" t="n">
        <v>9011</v>
      </c>
      <c r="B731" s="1" t="s">
        <v>1281</v>
      </c>
      <c r="C731" s="1" t="s">
        <v>175</v>
      </c>
      <c r="E731" s="55" t="n">
        <v>10501</v>
      </c>
      <c r="F731" s="1" t="s">
        <v>176</v>
      </c>
      <c r="J731" s="1" t="s">
        <v>88</v>
      </c>
    </row>
    <row r="732" customFormat="false" ht="13.8" hidden="false" customHeight="false" outlineLevel="0" collapsed="false">
      <c r="A732" s="55" t="n">
        <v>9041</v>
      </c>
      <c r="B732" s="1" t="s">
        <v>1282</v>
      </c>
      <c r="C732" s="1" t="s">
        <v>175</v>
      </c>
      <c r="E732" s="55" t="n">
        <v>10519</v>
      </c>
      <c r="F732" s="1" t="s">
        <v>176</v>
      </c>
      <c r="J732" s="1" t="s">
        <v>88</v>
      </c>
    </row>
    <row r="733" customFormat="false" ht="13.8" hidden="false" customHeight="false" outlineLevel="0" collapsed="false">
      <c r="A733" s="55" t="n">
        <v>9098</v>
      </c>
      <c r="B733" s="1" t="s">
        <v>1283</v>
      </c>
      <c r="C733" s="1" t="s">
        <v>175</v>
      </c>
      <c r="E733" s="55" t="n">
        <v>10521</v>
      </c>
      <c r="F733" s="1" t="s">
        <v>176</v>
      </c>
    </row>
    <row r="734" customFormat="false" ht="13.8" hidden="false" customHeight="false" outlineLevel="0" collapsed="false">
      <c r="A734" s="55" t="n">
        <v>9066</v>
      </c>
      <c r="B734" s="1" t="s">
        <v>1284</v>
      </c>
      <c r="C734" s="1" t="s">
        <v>175</v>
      </c>
      <c r="E734" s="55" t="n">
        <v>10534</v>
      </c>
      <c r="F734" s="1" t="s">
        <v>176</v>
      </c>
      <c r="G734" s="1" t="n">
        <v>10</v>
      </c>
    </row>
    <row r="735" customFormat="false" ht="13.8" hidden="false" customHeight="false" outlineLevel="0" collapsed="false">
      <c r="A735" s="55" t="n">
        <v>9029</v>
      </c>
      <c r="B735" s="1" t="s">
        <v>1285</v>
      </c>
      <c r="C735" s="1" t="s">
        <v>175</v>
      </c>
      <c r="E735" s="55" t="n">
        <v>10730</v>
      </c>
      <c r="F735" s="1" t="s">
        <v>176</v>
      </c>
    </row>
    <row r="736" customFormat="false" ht="13.8" hidden="false" customHeight="false" outlineLevel="0" collapsed="false">
      <c r="A736" s="55" t="n">
        <v>9029.99</v>
      </c>
      <c r="B736" s="1" t="s">
        <v>1286</v>
      </c>
      <c r="C736" s="1" t="s">
        <v>1287</v>
      </c>
      <c r="E736" s="55" t="n">
        <v>10730.5</v>
      </c>
      <c r="F736" s="1" t="s">
        <v>176</v>
      </c>
      <c r="G736" s="1" t="n">
        <v>1</v>
      </c>
    </row>
    <row r="737" customFormat="false" ht="13.8" hidden="false" customHeight="false" outlineLevel="0" collapsed="false">
      <c r="A737" s="55" t="n">
        <v>9053</v>
      </c>
      <c r="B737" s="1" t="s">
        <v>1288</v>
      </c>
      <c r="C737" s="1" t="s">
        <v>175</v>
      </c>
      <c r="E737" s="55" t="n">
        <v>10732</v>
      </c>
      <c r="F737" s="1" t="s">
        <v>176</v>
      </c>
    </row>
    <row r="738" customFormat="false" ht="13.8" hidden="false" customHeight="false" outlineLevel="0" collapsed="false">
      <c r="A738" s="55" t="n">
        <v>9035</v>
      </c>
      <c r="B738" s="1" t="s">
        <v>1289</v>
      </c>
      <c r="C738" s="1" t="s">
        <v>175</v>
      </c>
      <c r="E738" s="55" t="n">
        <v>10758</v>
      </c>
      <c r="F738" s="1" t="s">
        <v>176</v>
      </c>
    </row>
    <row r="739" customFormat="false" ht="13.8" hidden="false" customHeight="false" outlineLevel="0" collapsed="false">
      <c r="A739" s="55" t="n">
        <v>9111</v>
      </c>
      <c r="B739" s="1" t="s">
        <v>1290</v>
      </c>
      <c r="C739" s="1" t="s">
        <v>175</v>
      </c>
      <c r="E739" s="55" t="n">
        <v>10783</v>
      </c>
      <c r="F739" s="1" t="s">
        <v>176</v>
      </c>
    </row>
    <row r="740" customFormat="false" ht="13.8" hidden="false" customHeight="false" outlineLevel="0" collapsed="false">
      <c r="A740" s="55" t="n">
        <v>9110</v>
      </c>
      <c r="B740" s="1" t="s">
        <v>1291</v>
      </c>
      <c r="C740" s="1" t="s">
        <v>175</v>
      </c>
      <c r="E740" s="55" t="n">
        <v>10790</v>
      </c>
      <c r="F740" s="1" t="s">
        <v>176</v>
      </c>
    </row>
    <row r="741" customFormat="false" ht="13.8" hidden="false" customHeight="false" outlineLevel="0" collapsed="false">
      <c r="A741" s="55" t="n">
        <v>9021</v>
      </c>
      <c r="B741" s="1" t="s">
        <v>1292</v>
      </c>
      <c r="C741" s="1" t="s">
        <v>175</v>
      </c>
      <c r="E741" s="55" t="n">
        <v>10868</v>
      </c>
      <c r="F741" s="1" t="s">
        <v>176</v>
      </c>
    </row>
    <row r="742" customFormat="false" ht="13.8" hidden="false" customHeight="false" outlineLevel="0" collapsed="false">
      <c r="A742" s="55" t="n">
        <v>251</v>
      </c>
      <c r="B742" s="1" t="s">
        <v>1293</v>
      </c>
      <c r="C742" s="1" t="s">
        <v>175</v>
      </c>
      <c r="E742" s="55" t="n">
        <v>10984</v>
      </c>
      <c r="F742" s="1" t="s">
        <v>1276</v>
      </c>
      <c r="J742" s="1" t="s">
        <v>88</v>
      </c>
    </row>
    <row r="743" customFormat="false" ht="13.8" hidden="false" customHeight="false" outlineLevel="0" collapsed="false">
      <c r="A743" s="55" t="n">
        <v>9091</v>
      </c>
      <c r="B743" s="1" t="s">
        <v>1294</v>
      </c>
      <c r="C743" s="1" t="s">
        <v>175</v>
      </c>
      <c r="E743" s="55" t="n">
        <v>11003</v>
      </c>
      <c r="F743" s="1" t="s">
        <v>176</v>
      </c>
    </row>
    <row r="744" customFormat="false" ht="13.8" hidden="false" customHeight="false" outlineLevel="0" collapsed="false">
      <c r="A744" s="55" t="n">
        <v>294.01</v>
      </c>
      <c r="B744" s="1" t="s">
        <v>1295</v>
      </c>
      <c r="E744" s="55" t="n">
        <v>11028</v>
      </c>
      <c r="F744" s="1" t="s">
        <v>1296</v>
      </c>
    </row>
    <row r="745" customFormat="false" ht="13.8" hidden="false" customHeight="false" outlineLevel="0" collapsed="false">
      <c r="A745" s="55" t="n">
        <v>9061</v>
      </c>
      <c r="B745" s="1" t="s">
        <v>1297</v>
      </c>
      <c r="C745" s="1" t="s">
        <v>175</v>
      </c>
      <c r="E745" s="55" t="n">
        <v>11064</v>
      </c>
      <c r="F745" s="1" t="s">
        <v>176</v>
      </c>
    </row>
    <row r="746" customFormat="false" ht="13.8" hidden="false" customHeight="false" outlineLevel="0" collapsed="false">
      <c r="A746" s="55" t="n">
        <v>9062</v>
      </c>
      <c r="B746" s="1" t="s">
        <v>1298</v>
      </c>
      <c r="C746" s="1" t="s">
        <v>175</v>
      </c>
      <c r="E746" s="55" t="n">
        <v>11068</v>
      </c>
      <c r="F746" s="1" t="s">
        <v>176</v>
      </c>
    </row>
    <row r="747" customFormat="false" ht="13.8" hidden="false" customHeight="false" outlineLevel="0" collapsed="false">
      <c r="A747" s="55" t="n">
        <v>9099</v>
      </c>
      <c r="B747" s="1" t="s">
        <v>1299</v>
      </c>
      <c r="C747" s="1" t="s">
        <v>175</v>
      </c>
      <c r="E747" s="55" t="n">
        <v>11071</v>
      </c>
      <c r="F747" s="1" t="s">
        <v>176</v>
      </c>
    </row>
    <row r="748" customFormat="false" ht="13.8" hidden="false" customHeight="false" outlineLevel="0" collapsed="false">
      <c r="A748" s="55" t="n">
        <v>9078</v>
      </c>
      <c r="B748" s="1" t="s">
        <v>1300</v>
      </c>
      <c r="C748" s="1" t="s">
        <v>175</v>
      </c>
      <c r="E748" s="55" t="n">
        <v>11073</v>
      </c>
      <c r="F748" s="1" t="s">
        <v>176</v>
      </c>
    </row>
    <row r="749" customFormat="false" ht="13.8" hidden="false" customHeight="false" outlineLevel="0" collapsed="false">
      <c r="A749" s="55" t="n">
        <v>164</v>
      </c>
      <c r="B749" s="1" t="s">
        <v>1301</v>
      </c>
      <c r="C749" s="1" t="s">
        <v>175</v>
      </c>
      <c r="E749" s="55" t="n">
        <v>11080</v>
      </c>
      <c r="F749" s="1" t="s">
        <v>176</v>
      </c>
    </row>
    <row r="750" customFormat="false" ht="13.8" hidden="false" customHeight="false" outlineLevel="0" collapsed="false">
      <c r="A750" s="55" t="n">
        <v>9023</v>
      </c>
      <c r="B750" s="1" t="s">
        <v>1302</v>
      </c>
      <c r="C750" s="1" t="s">
        <v>175</v>
      </c>
      <c r="E750" s="55" t="n">
        <v>11081</v>
      </c>
      <c r="F750" s="1" t="s">
        <v>176</v>
      </c>
    </row>
    <row r="751" customFormat="false" ht="13.8" hidden="false" customHeight="false" outlineLevel="0" collapsed="false">
      <c r="A751" s="55" t="n">
        <v>9042</v>
      </c>
      <c r="B751" s="1" t="s">
        <v>1303</v>
      </c>
      <c r="C751" s="1" t="s">
        <v>1287</v>
      </c>
      <c r="E751" s="55" t="n">
        <v>11085</v>
      </c>
      <c r="F751" s="1" t="s">
        <v>176</v>
      </c>
    </row>
    <row r="752" customFormat="false" ht="13.8" hidden="false" customHeight="false" outlineLevel="0" collapsed="false">
      <c r="A752" s="55" t="n">
        <v>9016</v>
      </c>
      <c r="B752" s="1" t="s">
        <v>1304</v>
      </c>
      <c r="C752" s="1" t="s">
        <v>175</v>
      </c>
      <c r="E752" s="55" t="n">
        <v>11092</v>
      </c>
      <c r="F752" s="1" t="s">
        <v>176</v>
      </c>
      <c r="G752" s="1" t="n">
        <v>10</v>
      </c>
      <c r="K752" s="1" t="s">
        <v>88</v>
      </c>
    </row>
    <row r="753" customFormat="false" ht="13.8" hidden="false" customHeight="false" outlineLevel="0" collapsed="false">
      <c r="A753" s="55" t="n">
        <v>9075</v>
      </c>
      <c r="B753" s="1" t="s">
        <v>1305</v>
      </c>
      <c r="C753" s="1" t="s">
        <v>175</v>
      </c>
      <c r="E753" s="55" t="n">
        <v>11136</v>
      </c>
      <c r="F753" s="1" t="s">
        <v>176</v>
      </c>
    </row>
    <row r="754" customFormat="false" ht="13.8" hidden="false" customHeight="false" outlineLevel="0" collapsed="false">
      <c r="A754" s="55" t="n">
        <v>9032</v>
      </c>
      <c r="B754" s="1" t="s">
        <v>1306</v>
      </c>
      <c r="C754" s="1" t="s">
        <v>175</v>
      </c>
      <c r="E754" s="55" t="n">
        <v>11162</v>
      </c>
      <c r="F754" s="1" t="s">
        <v>176</v>
      </c>
    </row>
    <row r="755" customFormat="false" ht="13.8" hidden="false" customHeight="false" outlineLevel="0" collapsed="false">
      <c r="A755" s="55" t="n">
        <v>9036</v>
      </c>
      <c r="B755" s="1" t="s">
        <v>1307</v>
      </c>
      <c r="C755" s="1" t="s">
        <v>175</v>
      </c>
      <c r="E755" s="55" t="n">
        <v>11176</v>
      </c>
      <c r="F755" s="1" t="s">
        <v>176</v>
      </c>
    </row>
    <row r="756" customFormat="false" ht="13.8" hidden="false" customHeight="false" outlineLevel="0" collapsed="false">
      <c r="A756" s="55" t="n">
        <v>9018</v>
      </c>
      <c r="B756" s="1" t="s">
        <v>1308</v>
      </c>
      <c r="C756" s="1" t="s">
        <v>175</v>
      </c>
      <c r="E756" s="55" t="n">
        <v>11185</v>
      </c>
      <c r="F756" s="1" t="s">
        <v>176</v>
      </c>
    </row>
    <row r="757" customFormat="false" ht="13.8" hidden="false" customHeight="false" outlineLevel="0" collapsed="false">
      <c r="A757" s="55" t="n">
        <v>9096</v>
      </c>
      <c r="B757" s="1" t="s">
        <v>1309</v>
      </c>
      <c r="C757" s="1" t="s">
        <v>175</v>
      </c>
      <c r="E757" s="55" t="n">
        <v>11410</v>
      </c>
      <c r="F757" s="1" t="s">
        <v>176</v>
      </c>
    </row>
    <row r="758" customFormat="false" ht="13.8" hidden="false" customHeight="false" outlineLevel="0" collapsed="false">
      <c r="A758" s="55" t="n">
        <v>434</v>
      </c>
      <c r="B758" s="1" t="s">
        <v>1310</v>
      </c>
      <c r="C758" s="1" t="s">
        <v>175</v>
      </c>
      <c r="E758" s="55" t="n">
        <v>11418</v>
      </c>
      <c r="F758" s="1" t="s">
        <v>176</v>
      </c>
    </row>
    <row r="759" customFormat="false" ht="13.8" hidden="false" customHeight="false" outlineLevel="0" collapsed="false">
      <c r="A759" s="55" t="n">
        <v>9065</v>
      </c>
      <c r="B759" s="1" t="s">
        <v>1311</v>
      </c>
      <c r="C759" s="1" t="s">
        <v>175</v>
      </c>
      <c r="E759" s="55" t="n">
        <v>11481</v>
      </c>
      <c r="F759" s="1" t="s">
        <v>176</v>
      </c>
    </row>
    <row r="760" customFormat="false" ht="13.8" hidden="false" customHeight="false" outlineLevel="0" collapsed="false">
      <c r="A760" s="55" t="n">
        <v>487</v>
      </c>
      <c r="B760" s="1" t="s">
        <v>1312</v>
      </c>
      <c r="C760" s="1" t="s">
        <v>175</v>
      </c>
      <c r="E760" s="55" t="n">
        <v>11482</v>
      </c>
      <c r="F760" s="1" t="s">
        <v>176</v>
      </c>
    </row>
    <row r="761" customFormat="false" ht="13.8" hidden="false" customHeight="false" outlineLevel="0" collapsed="false">
      <c r="A761" s="55" t="n">
        <v>9015</v>
      </c>
      <c r="B761" s="1" t="s">
        <v>1313</v>
      </c>
      <c r="C761" s="1" t="s">
        <v>175</v>
      </c>
      <c r="E761" s="55" t="n">
        <v>11885</v>
      </c>
      <c r="F761" s="1" t="s">
        <v>176</v>
      </c>
    </row>
    <row r="762" customFormat="false" ht="13.8" hidden="false" customHeight="false" outlineLevel="0" collapsed="false">
      <c r="A762" s="55" t="n">
        <v>9020</v>
      </c>
      <c r="B762" s="1" t="s">
        <v>1314</v>
      </c>
      <c r="C762" s="1" t="s">
        <v>175</v>
      </c>
      <c r="E762" s="55" t="n">
        <v>11937</v>
      </c>
      <c r="F762" s="1" t="s">
        <v>176</v>
      </c>
    </row>
    <row r="763" customFormat="false" ht="13.8" hidden="false" customHeight="false" outlineLevel="0" collapsed="false">
      <c r="A763" s="55" t="n">
        <v>9114</v>
      </c>
      <c r="B763" s="1" t="s">
        <v>1315</v>
      </c>
      <c r="C763" s="1" t="s">
        <v>176</v>
      </c>
      <c r="E763" s="55" t="n">
        <v>12181</v>
      </c>
      <c r="G763" s="1" t="n">
        <v>1</v>
      </c>
    </row>
    <row r="764" customFormat="false" ht="13.8" hidden="false" customHeight="false" outlineLevel="0" collapsed="false">
      <c r="A764" s="55" t="n">
        <v>9109</v>
      </c>
      <c r="B764" s="1" t="s">
        <v>1316</v>
      </c>
      <c r="C764" s="1" t="s">
        <v>175</v>
      </c>
      <c r="E764" s="55" t="n">
        <v>12319</v>
      </c>
      <c r="F764" s="1" t="s">
        <v>176</v>
      </c>
    </row>
    <row r="765" customFormat="false" ht="13.8" hidden="false" customHeight="false" outlineLevel="0" collapsed="false">
      <c r="A765" s="55" t="n">
        <v>744</v>
      </c>
      <c r="B765" s="1" t="s">
        <v>1317</v>
      </c>
      <c r="C765" s="1" t="s">
        <v>175</v>
      </c>
      <c r="E765" s="55" t="n">
        <v>12448</v>
      </c>
      <c r="F765" s="1" t="s">
        <v>176</v>
      </c>
    </row>
    <row r="766" customFormat="false" ht="13.8" hidden="false" customHeight="false" outlineLevel="0" collapsed="false">
      <c r="A766" s="55" t="n">
        <v>9037</v>
      </c>
      <c r="B766" s="1" t="s">
        <v>1318</v>
      </c>
      <c r="C766" s="1" t="s">
        <v>175</v>
      </c>
      <c r="E766" s="55" t="n">
        <v>13278</v>
      </c>
      <c r="F766" s="1" t="s">
        <v>176</v>
      </c>
    </row>
    <row r="767" customFormat="false" ht="13.8" hidden="false" customHeight="false" outlineLevel="0" collapsed="false">
      <c r="A767" s="55" t="n">
        <v>9033</v>
      </c>
      <c r="B767" s="1" t="s">
        <v>1319</v>
      </c>
      <c r="C767" s="1" t="s">
        <v>175</v>
      </c>
      <c r="E767" s="55" t="n">
        <v>13997</v>
      </c>
      <c r="F767" s="1" t="s">
        <v>176</v>
      </c>
    </row>
    <row r="768" customFormat="false" ht="13.8" hidden="false" customHeight="false" outlineLevel="0" collapsed="false">
      <c r="A768" s="55" t="n">
        <v>9028</v>
      </c>
      <c r="B768" s="1" t="s">
        <v>1320</v>
      </c>
      <c r="C768" s="1" t="s">
        <v>175</v>
      </c>
      <c r="E768" s="55" t="n">
        <v>13999</v>
      </c>
      <c r="F768" s="1" t="s">
        <v>176</v>
      </c>
    </row>
    <row r="769" customFormat="false" ht="13.8" hidden="false" customHeight="false" outlineLevel="0" collapsed="false">
      <c r="A769" s="55" t="n">
        <v>9048</v>
      </c>
      <c r="B769" s="1" t="s">
        <v>1321</v>
      </c>
      <c r="C769" s="1" t="s">
        <v>175</v>
      </c>
      <c r="E769" s="55" t="n">
        <v>13999.5</v>
      </c>
      <c r="F769" s="1" t="s">
        <v>176</v>
      </c>
    </row>
    <row r="770" customFormat="false" ht="13.8" hidden="false" customHeight="false" outlineLevel="0" collapsed="false">
      <c r="A770" s="55" t="n">
        <v>9002</v>
      </c>
      <c r="B770" s="1" t="s">
        <v>1322</v>
      </c>
      <c r="C770" s="1" t="s">
        <v>175</v>
      </c>
      <c r="E770" s="55" t="n">
        <v>14009</v>
      </c>
      <c r="F770" s="1" t="s">
        <v>176</v>
      </c>
    </row>
    <row r="771" customFormat="false" ht="13.8" hidden="false" customHeight="false" outlineLevel="0" collapsed="false">
      <c r="A771" s="55" t="n">
        <v>9100</v>
      </c>
      <c r="B771" s="1" t="s">
        <v>1323</v>
      </c>
      <c r="C771" s="1" t="s">
        <v>175</v>
      </c>
      <c r="E771" s="55" t="n">
        <v>14025</v>
      </c>
      <c r="F771" s="1" t="s">
        <v>176</v>
      </c>
    </row>
    <row r="772" customFormat="false" ht="13.8" hidden="false" customHeight="false" outlineLevel="0" collapsed="false">
      <c r="A772" s="55" t="n">
        <v>9059</v>
      </c>
      <c r="B772" s="1" t="s">
        <v>1324</v>
      </c>
      <c r="C772" s="1" t="s">
        <v>175</v>
      </c>
      <c r="E772" s="55" t="n">
        <v>14030</v>
      </c>
      <c r="F772" s="1" t="s">
        <v>176</v>
      </c>
    </row>
    <row r="773" customFormat="false" ht="13.8" hidden="false" customHeight="false" outlineLevel="0" collapsed="false">
      <c r="A773" s="55" t="n">
        <v>9059.99</v>
      </c>
      <c r="B773" s="1" t="s">
        <v>1325</v>
      </c>
      <c r="C773" s="1" t="s">
        <v>175</v>
      </c>
      <c r="E773" s="55" t="n">
        <v>14030.5</v>
      </c>
      <c r="F773" s="1" t="s">
        <v>176</v>
      </c>
    </row>
    <row r="774" customFormat="false" ht="13.8" hidden="false" customHeight="false" outlineLevel="0" collapsed="false">
      <c r="A774" s="55" t="n">
        <v>9079</v>
      </c>
      <c r="B774" s="1" t="s">
        <v>1326</v>
      </c>
      <c r="C774" s="1" t="s">
        <v>175</v>
      </c>
      <c r="E774" s="55" t="n">
        <v>14040</v>
      </c>
      <c r="F774" s="1" t="s">
        <v>176</v>
      </c>
    </row>
    <row r="775" customFormat="false" ht="13.8" hidden="false" customHeight="false" outlineLevel="0" collapsed="false">
      <c r="A775" s="55" t="n">
        <v>9093</v>
      </c>
      <c r="B775" s="1" t="s">
        <v>1327</v>
      </c>
      <c r="C775" s="1" t="s">
        <v>1287</v>
      </c>
      <c r="E775" s="55" t="n">
        <v>14057</v>
      </c>
      <c r="F775" s="1" t="s">
        <v>176</v>
      </c>
    </row>
    <row r="776" customFormat="false" ht="13.8" hidden="false" customHeight="false" outlineLevel="0" collapsed="false">
      <c r="A776" s="55" t="n">
        <v>9007</v>
      </c>
      <c r="B776" s="1" t="s">
        <v>1328</v>
      </c>
      <c r="C776" s="1" t="s">
        <v>175</v>
      </c>
      <c r="E776" s="55" t="n">
        <v>14184</v>
      </c>
      <c r="F776" s="1" t="s">
        <v>176</v>
      </c>
    </row>
    <row r="777" customFormat="false" ht="13.8" hidden="false" customHeight="false" outlineLevel="0" collapsed="false">
      <c r="A777" s="55" t="n">
        <v>9031</v>
      </c>
      <c r="B777" s="1" t="s">
        <v>1329</v>
      </c>
      <c r="C777" s="1" t="s">
        <v>175</v>
      </c>
      <c r="E777" s="55" t="n">
        <v>14188</v>
      </c>
      <c r="F777" s="1" t="s">
        <v>176</v>
      </c>
    </row>
    <row r="778" customFormat="false" ht="13.8" hidden="false" customHeight="false" outlineLevel="0" collapsed="false">
      <c r="A778" s="55" t="n">
        <v>9050</v>
      </c>
      <c r="B778" s="1" t="s">
        <v>1330</v>
      </c>
      <c r="C778" s="1" t="s">
        <v>175</v>
      </c>
      <c r="E778" s="55" t="n">
        <v>14197</v>
      </c>
      <c r="F778" s="1" t="s">
        <v>176</v>
      </c>
    </row>
    <row r="779" customFormat="false" ht="13.8" hidden="false" customHeight="false" outlineLevel="0" collapsed="false">
      <c r="A779" s="55" t="n">
        <v>9060</v>
      </c>
      <c r="B779" s="1" t="s">
        <v>1331</v>
      </c>
      <c r="C779" s="1" t="s">
        <v>175</v>
      </c>
      <c r="E779" s="55" t="n">
        <v>14223</v>
      </c>
      <c r="F779" s="1" t="s">
        <v>176</v>
      </c>
    </row>
    <row r="780" customFormat="false" ht="13.8" hidden="false" customHeight="false" outlineLevel="0" collapsed="false">
      <c r="A780" s="55" t="n">
        <v>9006</v>
      </c>
      <c r="B780" s="1" t="s">
        <v>1332</v>
      </c>
      <c r="C780" s="1" t="s">
        <v>175</v>
      </c>
      <c r="E780" s="55" t="n">
        <v>14258</v>
      </c>
      <c r="F780" s="1" t="s">
        <v>176</v>
      </c>
    </row>
    <row r="781" customFormat="false" ht="13.8" hidden="false" customHeight="false" outlineLevel="0" collapsed="false">
      <c r="A781" s="55" t="n">
        <v>9012</v>
      </c>
      <c r="B781" s="1" t="s">
        <v>1333</v>
      </c>
      <c r="C781" s="1" t="s">
        <v>175</v>
      </c>
      <c r="E781" s="55" t="n">
        <v>14278</v>
      </c>
      <c r="F781" s="1" t="s">
        <v>176</v>
      </c>
    </row>
    <row r="782" customFormat="false" ht="13.8" hidden="false" customHeight="false" outlineLevel="0" collapsed="false">
      <c r="A782" s="55" t="n">
        <v>9051</v>
      </c>
      <c r="B782" s="1" t="s">
        <v>1334</v>
      </c>
      <c r="C782" s="1" t="s">
        <v>175</v>
      </c>
      <c r="E782" s="55" t="n">
        <v>14280</v>
      </c>
      <c r="F782" s="1" t="s">
        <v>176</v>
      </c>
    </row>
    <row r="783" customFormat="false" ht="13.8" hidden="false" customHeight="false" outlineLevel="0" collapsed="false">
      <c r="A783" s="55" t="n">
        <v>9081</v>
      </c>
      <c r="B783" s="1" t="s">
        <v>1335</v>
      </c>
      <c r="C783" s="1" t="s">
        <v>175</v>
      </c>
      <c r="E783" s="55" t="n">
        <v>14281</v>
      </c>
      <c r="F783" s="1" t="s">
        <v>176</v>
      </c>
    </row>
    <row r="784" customFormat="false" ht="13.8" hidden="false" customHeight="false" outlineLevel="0" collapsed="false">
      <c r="A784" s="55" t="n">
        <v>9092</v>
      </c>
      <c r="B784" s="1" t="s">
        <v>1336</v>
      </c>
      <c r="C784" s="1" t="s">
        <v>1287</v>
      </c>
      <c r="E784" s="55" t="n">
        <v>14363</v>
      </c>
      <c r="F784" s="1" t="s">
        <v>176</v>
      </c>
    </row>
    <row r="785" customFormat="false" ht="13.8" hidden="false" customHeight="false" outlineLevel="0" collapsed="false">
      <c r="A785" s="55" t="n">
        <v>9010</v>
      </c>
      <c r="B785" s="1" t="s">
        <v>1337</v>
      </c>
      <c r="C785" s="1" t="s">
        <v>175</v>
      </c>
      <c r="E785" s="55" t="n">
        <v>14371</v>
      </c>
      <c r="F785" s="1" t="s">
        <v>176</v>
      </c>
    </row>
    <row r="786" customFormat="false" ht="13.8" hidden="false" customHeight="false" outlineLevel="0" collapsed="false">
      <c r="A786" s="55" t="n">
        <v>9026</v>
      </c>
      <c r="B786" s="1" t="s">
        <v>1338</v>
      </c>
      <c r="C786" s="1" t="s">
        <v>175</v>
      </c>
      <c r="E786" s="55" t="n">
        <v>14393</v>
      </c>
      <c r="F786" s="1" t="s">
        <v>176</v>
      </c>
    </row>
    <row r="787" customFormat="false" ht="13.8" hidden="false" customHeight="false" outlineLevel="0" collapsed="false">
      <c r="A787" s="55" t="n">
        <v>9082</v>
      </c>
      <c r="B787" s="1" t="s">
        <v>1339</v>
      </c>
      <c r="C787" s="1" t="s">
        <v>175</v>
      </c>
      <c r="E787" s="55" t="n">
        <v>14396</v>
      </c>
      <c r="F787" s="1" t="s">
        <v>176</v>
      </c>
    </row>
    <row r="788" customFormat="false" ht="13.8" hidden="false" customHeight="false" outlineLevel="0" collapsed="false">
      <c r="A788" s="55" t="n">
        <v>9094</v>
      </c>
      <c r="B788" s="1" t="s">
        <v>1340</v>
      </c>
      <c r="C788" s="1" t="s">
        <v>1287</v>
      </c>
      <c r="E788" s="55" t="n">
        <v>15624</v>
      </c>
      <c r="F788" s="1" t="s">
        <v>176</v>
      </c>
    </row>
    <row r="789" customFormat="false" ht="13.8" hidden="false" customHeight="false" outlineLevel="0" collapsed="false">
      <c r="A789" s="55" t="n">
        <v>9003</v>
      </c>
      <c r="B789" s="1" t="s">
        <v>1341</v>
      </c>
      <c r="C789" s="1" t="s">
        <v>175</v>
      </c>
      <c r="E789" s="55" t="n">
        <v>17225</v>
      </c>
      <c r="F789" s="1" t="s">
        <v>176</v>
      </c>
    </row>
    <row r="790" customFormat="false" ht="13.8" hidden="false" customHeight="false" outlineLevel="0" collapsed="false">
      <c r="A790" s="55" t="n">
        <v>9024</v>
      </c>
      <c r="B790" s="1" t="s">
        <v>1342</v>
      </c>
      <c r="C790" s="1" t="s">
        <v>175</v>
      </c>
      <c r="E790" s="55" t="n">
        <v>18037</v>
      </c>
      <c r="F790" s="1" t="s">
        <v>176</v>
      </c>
    </row>
    <row r="791" customFormat="false" ht="13.8" hidden="false" customHeight="false" outlineLevel="0" collapsed="false">
      <c r="A791" s="55" t="n">
        <v>9030</v>
      </c>
      <c r="B791" s="1" t="s">
        <v>1343</v>
      </c>
      <c r="C791" s="1" t="s">
        <v>175</v>
      </c>
      <c r="E791" s="55" t="n">
        <v>18059</v>
      </c>
      <c r="F791" s="1" t="s">
        <v>176</v>
      </c>
    </row>
    <row r="792" customFormat="false" ht="13.8" hidden="false" customHeight="false" outlineLevel="0" collapsed="false">
      <c r="A792" s="55" t="n">
        <v>9088</v>
      </c>
      <c r="B792" s="1" t="s">
        <v>1344</v>
      </c>
      <c r="C792" s="1" t="s">
        <v>175</v>
      </c>
      <c r="E792" s="55" t="n">
        <v>18611</v>
      </c>
      <c r="F792" s="1" t="s">
        <v>176</v>
      </c>
    </row>
    <row r="793" customFormat="false" ht="13.8" hidden="false" customHeight="false" outlineLevel="0" collapsed="false">
      <c r="A793" s="55" t="n">
        <v>9097</v>
      </c>
      <c r="B793" s="1" t="s">
        <v>1345</v>
      </c>
      <c r="C793" s="1" t="s">
        <v>175</v>
      </c>
      <c r="E793" s="55" t="n">
        <v>18614</v>
      </c>
      <c r="F793" s="1" t="s">
        <v>176</v>
      </c>
    </row>
    <row r="794" customFormat="false" ht="13.8" hidden="false" customHeight="false" outlineLevel="0" collapsed="false">
      <c r="A794" s="55" t="n">
        <v>9013</v>
      </c>
      <c r="B794" s="1" t="s">
        <v>1346</v>
      </c>
      <c r="C794" s="1" t="s">
        <v>175</v>
      </c>
      <c r="E794" s="55" t="n">
        <v>18640</v>
      </c>
      <c r="F794" s="1" t="s">
        <v>176</v>
      </c>
    </row>
    <row r="795" customFormat="false" ht="13.8" hidden="false" customHeight="false" outlineLevel="0" collapsed="false">
      <c r="A795" s="55" t="n">
        <v>9001</v>
      </c>
      <c r="B795" s="1" t="s">
        <v>1347</v>
      </c>
      <c r="C795" s="1" t="s">
        <v>175</v>
      </c>
      <c r="E795" s="55" t="n">
        <v>18658</v>
      </c>
      <c r="F795" s="1" t="s">
        <v>176</v>
      </c>
    </row>
    <row r="796" customFormat="false" ht="13.8" hidden="false" customHeight="false" outlineLevel="0" collapsed="false">
      <c r="A796" s="55" t="n">
        <v>9054</v>
      </c>
      <c r="B796" s="1" t="s">
        <v>1348</v>
      </c>
      <c r="C796" s="1" t="s">
        <v>175</v>
      </c>
      <c r="E796" s="55" t="n">
        <v>19492</v>
      </c>
      <c r="F796" s="1" t="s">
        <v>176</v>
      </c>
    </row>
    <row r="797" customFormat="false" ht="13.8" hidden="false" customHeight="false" outlineLevel="0" collapsed="false">
      <c r="A797" s="55" t="n">
        <v>9058</v>
      </c>
      <c r="B797" s="1" t="s">
        <v>1349</v>
      </c>
      <c r="C797" s="1" t="s">
        <v>175</v>
      </c>
      <c r="E797" s="55" t="n">
        <v>19538</v>
      </c>
      <c r="F797" s="1" t="s">
        <v>176</v>
      </c>
    </row>
    <row r="798" customFormat="false" ht="13.8" hidden="false" customHeight="false" outlineLevel="0" collapsed="false">
      <c r="A798" s="55" t="n">
        <v>9040</v>
      </c>
      <c r="B798" s="1" t="s">
        <v>1350</v>
      </c>
      <c r="C798" s="1" t="s">
        <v>175</v>
      </c>
      <c r="E798" s="55" t="n">
        <v>19548</v>
      </c>
      <c r="F798" s="1" t="s">
        <v>176</v>
      </c>
    </row>
    <row r="799" customFormat="false" ht="13.8" hidden="false" customHeight="false" outlineLevel="0" collapsed="false">
      <c r="A799" s="55" t="n">
        <v>9014</v>
      </c>
      <c r="B799" s="1" t="s">
        <v>1351</v>
      </c>
      <c r="C799" s="1" t="s">
        <v>175</v>
      </c>
      <c r="E799" s="55" t="n">
        <v>19571</v>
      </c>
      <c r="F799" s="1" t="s">
        <v>176</v>
      </c>
    </row>
    <row r="800" customFormat="false" ht="13.8" hidden="false" customHeight="false" outlineLevel="0" collapsed="false">
      <c r="A800" s="55" t="n">
        <v>9019</v>
      </c>
      <c r="B800" s="1" t="s">
        <v>1352</v>
      </c>
      <c r="C800" s="1" t="s">
        <v>175</v>
      </c>
      <c r="E800" s="55" t="n">
        <v>19630</v>
      </c>
      <c r="F800" s="1" t="s">
        <v>176</v>
      </c>
    </row>
    <row r="801" customFormat="false" ht="13.8" hidden="false" customHeight="false" outlineLevel="0" collapsed="false">
      <c r="A801" s="55" t="n">
        <v>9063</v>
      </c>
      <c r="B801" s="1" t="s">
        <v>1353</v>
      </c>
      <c r="C801" s="1" t="s">
        <v>175</v>
      </c>
      <c r="E801" s="55" t="n">
        <v>19641</v>
      </c>
      <c r="F801" s="1" t="s">
        <v>176</v>
      </c>
    </row>
    <row r="802" customFormat="false" ht="13.8" hidden="false" customHeight="false" outlineLevel="0" collapsed="false">
      <c r="A802" s="55" t="n">
        <v>9130</v>
      </c>
      <c r="B802" s="1" t="s">
        <v>1354</v>
      </c>
      <c r="C802" s="1" t="s">
        <v>175</v>
      </c>
      <c r="E802" s="55" t="n">
        <v>19650</v>
      </c>
      <c r="G802" s="1" t="n">
        <v>1</v>
      </c>
    </row>
    <row r="803" customFormat="false" ht="13.8" hidden="false" customHeight="false" outlineLevel="0" collapsed="false">
      <c r="A803" s="55" t="n">
        <v>9064</v>
      </c>
      <c r="B803" s="1" t="s">
        <v>1355</v>
      </c>
      <c r="C803" s="1" t="s">
        <v>175</v>
      </c>
      <c r="E803" s="55" t="n">
        <v>19694</v>
      </c>
      <c r="F803" s="1" t="s">
        <v>176</v>
      </c>
    </row>
    <row r="804" customFormat="false" ht="13.8" hidden="false" customHeight="false" outlineLevel="0" collapsed="false">
      <c r="A804" s="55" t="n">
        <v>9070</v>
      </c>
      <c r="B804" s="1" t="s">
        <v>1356</v>
      </c>
      <c r="C804" s="1" t="s">
        <v>175</v>
      </c>
      <c r="E804" s="55" t="n">
        <v>19929</v>
      </c>
      <c r="F804" s="1" t="s">
        <v>176</v>
      </c>
    </row>
    <row r="805" customFormat="false" ht="13.8" hidden="false" customHeight="false" outlineLevel="0" collapsed="false">
      <c r="A805" s="55" t="n">
        <v>9025</v>
      </c>
      <c r="B805" s="1" t="s">
        <v>1357</v>
      </c>
      <c r="C805" s="1" t="s">
        <v>175</v>
      </c>
      <c r="E805" s="55" t="n">
        <v>19970</v>
      </c>
      <c r="F805" s="1" t="s">
        <v>176</v>
      </c>
    </row>
    <row r="806" customFormat="false" ht="13.8" hidden="false" customHeight="false" outlineLevel="0" collapsed="false">
      <c r="A806" s="55" t="n">
        <v>9077</v>
      </c>
      <c r="B806" s="1" t="s">
        <v>1358</v>
      </c>
      <c r="C806" s="1" t="s">
        <v>175</v>
      </c>
      <c r="E806" s="55" t="n">
        <v>20324</v>
      </c>
      <c r="F806" s="1" t="s">
        <v>176</v>
      </c>
    </row>
  </sheetData>
  <autoFilter ref="A1:K806"/>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Roman,Regular"&amp;12&amp;Kffffff&amp;A</oddHeader>
    <oddFooter>&amp;C&amp;"Times New Roman,Regular"&amp;12&amp;KffffffPage &amp;P</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C1048576"/>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8.54296875" defaultRowHeight="15" customHeight="true" zeroHeight="false" outlineLevelRow="0" outlineLevelCol="0"/>
  <cols>
    <col collapsed="false" customWidth="true" hidden="false" outlineLevel="0" max="1" min="1" style="1" width="16.43"/>
    <col collapsed="false" customWidth="true" hidden="false" outlineLevel="0" max="2" min="2" style="1" width="24.88"/>
    <col collapsed="false" customWidth="true" hidden="false" outlineLevel="0" max="16384" min="16384" style="1" width="11.53"/>
  </cols>
  <sheetData>
    <row r="1" customFormat="false" ht="15" hidden="false" customHeight="false" outlineLevel="0" collapsed="false">
      <c r="A1" s="60" t="s">
        <v>1359</v>
      </c>
      <c r="B1" s="60" t="s">
        <v>1360</v>
      </c>
      <c r="C1" s="24"/>
    </row>
    <row r="3" customFormat="false" ht="15" hidden="false" customHeight="true" outlineLevel="0" collapsed="false">
      <c r="A3" s="1" t="s">
        <v>1361</v>
      </c>
    </row>
    <row r="4" customFormat="false" ht="15" hidden="false" customHeight="true" outlineLevel="0" collapsed="false">
      <c r="A4" s="1" t="s">
        <v>1362</v>
      </c>
    </row>
    <row r="5" customFormat="false" ht="15" hidden="false" customHeight="true" outlineLevel="0" collapsed="false">
      <c r="A5" s="1" t="s">
        <v>1363</v>
      </c>
    </row>
    <row r="6" customFormat="false" ht="15" hidden="false" customHeight="true" outlineLevel="0" collapsed="false">
      <c r="A6" s="1" t="s">
        <v>1364</v>
      </c>
    </row>
    <row r="7" customFormat="false" ht="15" hidden="false" customHeight="true" outlineLevel="0" collapsed="false">
      <c r="A7" s="1" t="s">
        <v>1365</v>
      </c>
    </row>
    <row r="8" customFormat="false" ht="15" hidden="false" customHeight="true" outlineLevel="0" collapsed="false">
      <c r="A8" s="1" t="s">
        <v>1366</v>
      </c>
    </row>
    <row r="9" customFormat="false" ht="15" hidden="false" customHeight="true" outlineLevel="0" collapsed="false">
      <c r="A9" s="1" t="s">
        <v>1367</v>
      </c>
    </row>
    <row r="10" customFormat="false" ht="15" hidden="false" customHeight="true" outlineLevel="0" collapsed="false">
      <c r="A10" s="1" t="s">
        <v>1368</v>
      </c>
    </row>
    <row r="11" customFormat="false" ht="15" hidden="false" customHeight="true" outlineLevel="0" collapsed="false">
      <c r="A11" s="1" t="s">
        <v>1369</v>
      </c>
    </row>
    <row r="12" customFormat="false" ht="15" hidden="false" customHeight="true" outlineLevel="0" collapsed="false">
      <c r="A12" s="1" t="s">
        <v>1370</v>
      </c>
    </row>
    <row r="13" customFormat="false" ht="15" hidden="false" customHeight="true" outlineLevel="0" collapsed="false">
      <c r="A13" s="1" t="s">
        <v>1371</v>
      </c>
    </row>
    <row r="14" customFormat="false" ht="15" hidden="false" customHeight="true" outlineLevel="0" collapsed="false">
      <c r="A14" s="1" t="s">
        <v>1372</v>
      </c>
    </row>
    <row r="15" customFormat="false" ht="15" hidden="false" customHeight="true" outlineLevel="0" collapsed="false">
      <c r="A15" s="1" t="s">
        <v>1373</v>
      </c>
    </row>
    <row r="16" customFormat="false" ht="15" hidden="false" customHeight="true" outlineLevel="0" collapsed="false">
      <c r="A16" s="1" t="s">
        <v>1374</v>
      </c>
    </row>
    <row r="17" customFormat="false" ht="15" hidden="false" customHeight="true" outlineLevel="0" collapsed="false">
      <c r="A17" s="1" t="s">
        <v>1375</v>
      </c>
    </row>
    <row r="18" customFormat="false" ht="15" hidden="false" customHeight="true" outlineLevel="0" collapsed="false">
      <c r="A18" s="1" t="s">
        <v>1376</v>
      </c>
    </row>
    <row r="19" customFormat="false" ht="15" hidden="false" customHeight="true" outlineLevel="0" collapsed="false">
      <c r="A19" s="1" t="s">
        <v>1377</v>
      </c>
    </row>
    <row r="20" customFormat="false" ht="15" hidden="false" customHeight="true" outlineLevel="0" collapsed="false">
      <c r="A20" s="1" t="s">
        <v>1378</v>
      </c>
    </row>
    <row r="21" customFormat="false" ht="15" hidden="false" customHeight="true" outlineLevel="0" collapsed="false">
      <c r="A21" s="1" t="s">
        <v>1379</v>
      </c>
    </row>
    <row r="22" customFormat="false" ht="15" hidden="false" customHeight="true" outlineLevel="0" collapsed="false">
      <c r="A22" s="1" t="s">
        <v>1380</v>
      </c>
    </row>
    <row r="23" customFormat="false" ht="15" hidden="false" customHeight="true" outlineLevel="0" collapsed="false">
      <c r="A23" s="1" t="s">
        <v>1381</v>
      </c>
    </row>
    <row r="24" customFormat="false" ht="15" hidden="false" customHeight="true" outlineLevel="0" collapsed="false">
      <c r="A24" s="1" t="s">
        <v>1382</v>
      </c>
    </row>
    <row r="25" customFormat="false" ht="15" hidden="false" customHeight="true" outlineLevel="0" collapsed="false">
      <c r="A25" s="1" t="s">
        <v>1383</v>
      </c>
    </row>
    <row r="26" customFormat="false" ht="15" hidden="false" customHeight="true" outlineLevel="0" collapsed="false">
      <c r="A26" s="1" t="s">
        <v>1384</v>
      </c>
    </row>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18"/>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8.54296875" defaultRowHeight="15" customHeight="true" zeroHeight="false" outlineLevelRow="0" outlineLevelCol="0"/>
  <cols>
    <col collapsed="false" customWidth="true" hidden="false" outlineLevel="0" max="1" min="1" style="9" width="19.62"/>
  </cols>
  <sheetData>
    <row r="1" customFormat="false" ht="15" hidden="false" customHeight="false" outlineLevel="0" collapsed="false">
      <c r="A1" s="1" t="s">
        <v>1385</v>
      </c>
    </row>
    <row r="2" customFormat="false" ht="15" hidden="false" customHeight="false" outlineLevel="0" collapsed="false">
      <c r="A2" s="1"/>
    </row>
    <row r="3" customFormat="false" ht="15" hidden="false" customHeight="false" outlineLevel="0" collapsed="false">
      <c r="A3" s="1" t="s">
        <v>1386</v>
      </c>
    </row>
    <row r="4" customFormat="false" ht="15" hidden="false" customHeight="false" outlineLevel="0" collapsed="false">
      <c r="A4" s="1" t="s">
        <v>1387</v>
      </c>
    </row>
    <row r="5" customFormat="false" ht="15" hidden="false" customHeight="false" outlineLevel="0" collapsed="false">
      <c r="A5" s="1" t="s">
        <v>1388</v>
      </c>
    </row>
    <row r="6" customFormat="false" ht="15" hidden="false" customHeight="false" outlineLevel="0" collapsed="false">
      <c r="A6" s="1" t="s">
        <v>1389</v>
      </c>
    </row>
    <row r="7" customFormat="false" ht="15" hidden="false" customHeight="false" outlineLevel="0" collapsed="false">
      <c r="A7" s="1" t="s">
        <v>176</v>
      </c>
    </row>
    <row r="8" customFormat="false" ht="15" hidden="false" customHeight="false" outlineLevel="0" collapsed="false">
      <c r="A8" s="1" t="s">
        <v>1390</v>
      </c>
    </row>
    <row r="9" customFormat="false" ht="15" hidden="false" customHeight="false" outlineLevel="0" collapsed="false">
      <c r="A9" s="1" t="s">
        <v>1391</v>
      </c>
    </row>
    <row r="10" customFormat="false" ht="15" hidden="false" customHeight="false" outlineLevel="0" collapsed="false">
      <c r="A10" s="1" t="s">
        <v>1392</v>
      </c>
    </row>
    <row r="11" customFormat="false" ht="15" hidden="false" customHeight="false" outlineLevel="0" collapsed="false">
      <c r="A11" s="1" t="s">
        <v>1393</v>
      </c>
    </row>
    <row r="12" customFormat="false" ht="15" hidden="false" customHeight="false" outlineLevel="0" collapsed="false">
      <c r="A12" s="1" t="s">
        <v>1394</v>
      </c>
    </row>
    <row r="13" customFormat="false" ht="15" hidden="false" customHeight="false" outlineLevel="0" collapsed="false">
      <c r="A13" s="1" t="s">
        <v>1395</v>
      </c>
    </row>
    <row r="14" customFormat="false" ht="15" hidden="false" customHeight="false" outlineLevel="0" collapsed="false">
      <c r="A14" s="1" t="s">
        <v>1396</v>
      </c>
    </row>
    <row r="15" customFormat="false" ht="15" hidden="false" customHeight="false" outlineLevel="0" collapsed="false">
      <c r="A15" s="1" t="s">
        <v>1397</v>
      </c>
    </row>
    <row r="16" customFormat="false" ht="15" hidden="false" customHeight="false" outlineLevel="0" collapsed="false">
      <c r="A16" s="1" t="s">
        <v>1398</v>
      </c>
    </row>
    <row r="17" customFormat="false" ht="15" hidden="false" customHeight="false" outlineLevel="0" collapsed="false">
      <c r="A17" s="1" t="s">
        <v>1399</v>
      </c>
    </row>
    <row r="18" customFormat="false" ht="15" hidden="false" customHeight="false" outlineLevel="0" collapsed="false">
      <c r="A18" s="1" t="s">
        <v>1400</v>
      </c>
    </row>
  </sheetData>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1131</TotalTime>
  <Application>LibreOffice/25.2.2.2$Windows_X86_64 LibreOffice_project/7370d4be9e3cf6031a51beef54ff3bda878e3fac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2020-01-09T22:13:59Z</dcterms:created>
  <dc:creator>AlanFrederick</dc:creator>
  <dc:description/>
  <dc:language>en-GB</dc:language>
  <cp:lastModifiedBy/>
  <dcterms:modified xsi:type="dcterms:W3CDTF">2026-01-24T11:56:07Z</dcterms:modified>
  <cp:revision>65</cp:revision>
  <dc:subject/>
  <dc:title/>
</cp:coreProperties>
</file>

<file path=docProps/custom.xml><?xml version="1.0" encoding="utf-8"?>
<Properties xmlns="http://schemas.openxmlformats.org/officeDocument/2006/custom-properties" xmlns:vt="http://schemas.openxmlformats.org/officeDocument/2006/docPropsVTypes"/>
</file>